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isques partagés\Partage CLDAL\Outils clients\"/>
    </mc:Choice>
  </mc:AlternateContent>
  <bookViews>
    <workbookView xWindow="0" yWindow="0" windowWidth="28800" windowHeight="12330"/>
  </bookViews>
  <sheets>
    <sheet name="Coût détaillé" sheetId="1" r:id="rId1"/>
    <sheet name="Coût et financement" sheetId="2" r:id="rId2"/>
  </sheets>
  <definedNames>
    <definedName name="__IntlFixup" hidden="1">TRUE</definedName>
    <definedName name="_xlnm.Print_Area" localSheetId="0">'Coût détaillé'!$A:$F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E133" i="1"/>
  <c r="D148" i="1"/>
  <c r="C148" i="1"/>
  <c r="D19" i="2"/>
  <c r="D18" i="2"/>
  <c r="D17" i="2"/>
  <c r="A17" i="2"/>
  <c r="D16" i="2"/>
  <c r="D15" i="2"/>
  <c r="D14" i="2"/>
  <c r="D13" i="2"/>
  <c r="D11" i="2"/>
  <c r="D10" i="2"/>
  <c r="D6" i="2"/>
  <c r="D5" i="2"/>
  <c r="D146" i="1"/>
  <c r="F146" i="1" s="1"/>
  <c r="F145" i="1"/>
  <c r="E18" i="2" s="1"/>
  <c r="D145" i="1"/>
  <c r="D144" i="1"/>
  <c r="F144" i="1" s="1"/>
  <c r="E17" i="2" s="1"/>
  <c r="D143" i="1"/>
  <c r="F143" i="1" s="1"/>
  <c r="E16" i="2" s="1"/>
  <c r="D142" i="1"/>
  <c r="F142" i="1" s="1"/>
  <c r="D141" i="1"/>
  <c r="F141" i="1" s="1"/>
  <c r="D140" i="1"/>
  <c r="F140" i="1" s="1"/>
  <c r="D139" i="1"/>
  <c r="F139" i="1" s="1"/>
  <c r="E13" i="2" s="1"/>
  <c r="D138" i="1"/>
  <c r="F138" i="1" s="1"/>
  <c r="D137" i="1"/>
  <c r="F137" i="1" s="1"/>
  <c r="D136" i="1"/>
  <c r="D135" i="1"/>
  <c r="F135" i="1" s="1"/>
  <c r="E11" i="2" s="1"/>
  <c r="D134" i="1"/>
  <c r="F134" i="1" s="1"/>
  <c r="E10" i="2" s="1"/>
  <c r="D132" i="1"/>
  <c r="F132" i="1" s="1"/>
  <c r="A127" i="1"/>
  <c r="A5" i="2" s="1"/>
  <c r="A126" i="1"/>
  <c r="A18" i="2" s="1"/>
  <c r="A125" i="1"/>
  <c r="A124" i="1"/>
  <c r="A16" i="2" s="1"/>
  <c r="A123" i="1"/>
  <c r="A15" i="2" s="1"/>
  <c r="A122" i="1"/>
  <c r="A14" i="2" s="1"/>
  <c r="A121" i="1"/>
  <c r="A13" i="2" s="1"/>
  <c r="A120" i="1"/>
  <c r="A12" i="2" s="1"/>
  <c r="A119" i="1"/>
  <c r="A11" i="2" s="1"/>
  <c r="A118" i="1"/>
  <c r="A10" i="2" s="1"/>
  <c r="E115" i="1"/>
  <c r="E127" i="1" s="1"/>
  <c r="D114" i="1"/>
  <c r="F114" i="1" s="1"/>
  <c r="D113" i="1"/>
  <c r="F113" i="1" s="1"/>
  <c r="D112" i="1"/>
  <c r="F112" i="1" s="1"/>
  <c r="D111" i="1"/>
  <c r="F111" i="1" s="1"/>
  <c r="D110" i="1"/>
  <c r="F110" i="1" s="1"/>
  <c r="D109" i="1"/>
  <c r="E106" i="1"/>
  <c r="E12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D99" i="1"/>
  <c r="F99" i="1" s="1"/>
  <c r="D98" i="1"/>
  <c r="F98" i="1" s="1"/>
  <c r="D97" i="1"/>
  <c r="F97" i="1" s="1"/>
  <c r="D96" i="1"/>
  <c r="F96" i="1" s="1"/>
  <c r="D95" i="1"/>
  <c r="F95" i="1" s="1"/>
  <c r="D94" i="1"/>
  <c r="F94" i="1" s="1"/>
  <c r="D93" i="1"/>
  <c r="F93" i="1" s="1"/>
  <c r="D92" i="1"/>
  <c r="F92" i="1" s="1"/>
  <c r="E89" i="1"/>
  <c r="E125" i="1" s="1"/>
  <c r="D88" i="1"/>
  <c r="F88" i="1" s="1"/>
  <c r="D87" i="1"/>
  <c r="F87" i="1" s="1"/>
  <c r="D86" i="1"/>
  <c r="F86" i="1" s="1"/>
  <c r="D85" i="1"/>
  <c r="E82" i="1"/>
  <c r="E124" i="1" s="1"/>
  <c r="D81" i="1"/>
  <c r="F81" i="1" s="1"/>
  <c r="D80" i="1"/>
  <c r="F80" i="1" s="1"/>
  <c r="D79" i="1"/>
  <c r="F79" i="1" s="1"/>
  <c r="D78" i="1"/>
  <c r="F78" i="1" s="1"/>
  <c r="E75" i="1"/>
  <c r="E123" i="1" s="1"/>
  <c r="D74" i="1"/>
  <c r="F74" i="1" s="1"/>
  <c r="D73" i="1"/>
  <c r="F73" i="1" s="1"/>
  <c r="D72" i="1"/>
  <c r="F72" i="1" s="1"/>
  <c r="D71" i="1"/>
  <c r="F71" i="1" s="1"/>
  <c r="D70" i="1"/>
  <c r="F70" i="1" s="1"/>
  <c r="E67" i="1"/>
  <c r="E122" i="1" s="1"/>
  <c r="D66" i="1"/>
  <c r="F66" i="1" s="1"/>
  <c r="D65" i="1"/>
  <c r="F65" i="1" s="1"/>
  <c r="D64" i="1"/>
  <c r="F64" i="1" s="1"/>
  <c r="D63" i="1"/>
  <c r="F63" i="1" s="1"/>
  <c r="D62" i="1"/>
  <c r="F62" i="1" s="1"/>
  <c r="E59" i="1"/>
  <c r="E121" i="1" s="1"/>
  <c r="D58" i="1"/>
  <c r="F58" i="1" s="1"/>
  <c r="D57" i="1"/>
  <c r="F57" i="1" s="1"/>
  <c r="D56" i="1"/>
  <c r="F56" i="1" s="1"/>
  <c r="D55" i="1"/>
  <c r="F55" i="1" s="1"/>
  <c r="D54" i="1"/>
  <c r="F54" i="1" s="1"/>
  <c r="D53" i="1"/>
  <c r="F53" i="1" s="1"/>
  <c r="F52" i="1"/>
  <c r="D52" i="1"/>
  <c r="D51" i="1"/>
  <c r="F51" i="1" s="1"/>
  <c r="D50" i="1"/>
  <c r="F50" i="1" s="1"/>
  <c r="D49" i="1"/>
  <c r="F49" i="1" s="1"/>
  <c r="F48" i="1"/>
  <c r="D48" i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E30" i="1"/>
  <c r="E12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E21" i="1"/>
  <c r="E119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E11" i="1"/>
  <c r="E118" i="1" s="1"/>
  <c r="D10" i="1"/>
  <c r="F10" i="1" s="1"/>
  <c r="D9" i="1"/>
  <c r="F9" i="1" s="1"/>
  <c r="D8" i="1"/>
  <c r="F8" i="1" s="1"/>
  <c r="D7" i="1"/>
  <c r="D6" i="1"/>
  <c r="F6" i="1" s="1"/>
  <c r="D5" i="1"/>
  <c r="F5" i="1" s="1"/>
  <c r="D30" i="1" l="1"/>
  <c r="D106" i="1"/>
  <c r="D126" i="1" s="1"/>
  <c r="F126" i="1" s="1"/>
  <c r="B18" i="2" s="1"/>
  <c r="F67" i="1"/>
  <c r="D89" i="1"/>
  <c r="D125" i="1" s="1"/>
  <c r="D115" i="1"/>
  <c r="D127" i="1" s="1"/>
  <c r="F127" i="1" s="1"/>
  <c r="B5" i="2" s="1"/>
  <c r="B7" i="2" s="1"/>
  <c r="F82" i="1"/>
  <c r="F85" i="1"/>
  <c r="D59" i="1"/>
  <c r="D121" i="1" s="1"/>
  <c r="F121" i="1" s="1"/>
  <c r="B13" i="2" s="1"/>
  <c r="D11" i="1"/>
  <c r="D118" i="1" s="1"/>
  <c r="F118" i="1" s="1"/>
  <c r="F33" i="1"/>
  <c r="F59" i="1" s="1"/>
  <c r="E19" i="2"/>
  <c r="E129" i="1"/>
  <c r="E14" i="2"/>
  <c r="E15" i="2"/>
  <c r="F89" i="1"/>
  <c r="F125" i="1" s="1"/>
  <c r="B17" i="2" s="1"/>
  <c r="F21" i="1"/>
  <c r="F75" i="1"/>
  <c r="E5" i="2"/>
  <c r="F106" i="1"/>
  <c r="D75" i="1"/>
  <c r="D123" i="1" s="1"/>
  <c r="F123" i="1" s="1"/>
  <c r="B15" i="2" s="1"/>
  <c r="F7" i="1"/>
  <c r="F11" i="1" s="1"/>
  <c r="D21" i="1"/>
  <c r="F24" i="1"/>
  <c r="F30" i="1" s="1"/>
  <c r="D67" i="1"/>
  <c r="D122" i="1" s="1"/>
  <c r="F122" i="1" s="1"/>
  <c r="B14" i="2" s="1"/>
  <c r="F136" i="1"/>
  <c r="E12" i="2" s="1"/>
  <c r="F109" i="1"/>
  <c r="F115" i="1" s="1"/>
  <c r="D82" i="1"/>
  <c r="D124" i="1" s="1"/>
  <c r="F124" i="1" s="1"/>
  <c r="B16" i="2" s="1"/>
  <c r="E20" i="2" l="1"/>
  <c r="D120" i="1"/>
  <c r="F120" i="1" s="1"/>
  <c r="B12" i="2" s="1"/>
  <c r="E148" i="1"/>
  <c r="F133" i="1"/>
  <c r="D119" i="1"/>
  <c r="B10" i="2"/>
  <c r="E6" i="2" l="1"/>
  <c r="E7" i="2" s="1"/>
  <c r="F148" i="1"/>
  <c r="F119" i="1"/>
  <c r="D129" i="1"/>
  <c r="E23" i="2" l="1"/>
  <c r="G20" i="2" s="1"/>
  <c r="B11" i="2"/>
  <c r="B20" i="2" s="1"/>
  <c r="B23" i="2" s="1"/>
  <c r="F129" i="1"/>
</calcChain>
</file>

<file path=xl/sharedStrings.xml><?xml version="1.0" encoding="utf-8"?>
<sst xmlns="http://schemas.openxmlformats.org/spreadsheetml/2006/main" count="107" uniqueCount="91">
  <si>
    <t>Liste détaillée pour estimer les coûts d'investissement d'un projet</t>
  </si>
  <si>
    <t>Qté</t>
  </si>
  <si>
    <t>Prix 
unitaire</t>
  </si>
  <si>
    <t>An 1</t>
  </si>
  <si>
    <t>Transf 
d'actifs</t>
  </si>
  <si>
    <t>Total</t>
  </si>
  <si>
    <t>Frais initiaux (terrain et/ou entreprise)</t>
  </si>
  <si>
    <t>Achat du terrain et/ou entreprise</t>
  </si>
  <si>
    <t>Frais d'arpentage</t>
  </si>
  <si>
    <t>Environnement phase 1</t>
  </si>
  <si>
    <t>Environnement phase 2 (test de sol)</t>
  </si>
  <si>
    <t>Droit de mutation</t>
  </si>
  <si>
    <t>Taxe de bienvenue</t>
  </si>
  <si>
    <t>Sous total</t>
  </si>
  <si>
    <t>Coûts des infrastructures</t>
  </si>
  <si>
    <t>Déboisement, aménagement, déchiquetage, essouchage, transport</t>
  </si>
  <si>
    <t>Chemin d'accès (15 000 $/km) (ponceau)</t>
  </si>
  <si>
    <t>Ligne électrique (nombre de poteaux, transformateur)</t>
  </si>
  <si>
    <t>Fosse septique et champ d'épuration</t>
  </si>
  <si>
    <t>Puits artésien</t>
  </si>
  <si>
    <t>Ligne électrique secondaire</t>
  </si>
  <si>
    <t>Sentiers en forêt</t>
  </si>
  <si>
    <t>Bâtiments</t>
  </si>
  <si>
    <t>Bâtisse (construction et ou agrandissement) terrain privé</t>
  </si>
  <si>
    <t>Rénovations à faire</t>
  </si>
  <si>
    <t>Entrepôt (bois et autres)</t>
  </si>
  <si>
    <t>Garage et/ou atelier de réparation</t>
  </si>
  <si>
    <t>Entrepôt réservoir d'accumulation - lot intra-municipal</t>
  </si>
  <si>
    <t>Postes de pompage - lot intra-municipal</t>
  </si>
  <si>
    <t>Équipement d'exploitation</t>
  </si>
  <si>
    <t>Liste d'équipement</t>
  </si>
  <si>
    <t>Équipements d'entretien</t>
  </si>
  <si>
    <t>Coffre à outils</t>
  </si>
  <si>
    <t>Matériel roulant</t>
  </si>
  <si>
    <t>Tracteur excavatrice (mini-pelle)</t>
  </si>
  <si>
    <t>VTT et/ou mule</t>
  </si>
  <si>
    <t>Remorque</t>
  </si>
  <si>
    <t>Motoneige</t>
  </si>
  <si>
    <t>Camion</t>
  </si>
  <si>
    <t>Équipements de bureau</t>
  </si>
  <si>
    <t>Bureau, classeur, table de réunion</t>
  </si>
  <si>
    <t>Matériel informatique</t>
  </si>
  <si>
    <t>Ordinateur, imprimante, étiqueteuse et logiciel</t>
  </si>
  <si>
    <t>Téléphone, Télécopieur, appareil-photos, photocopieur, système de son, syst. alarme, caméra surveillance</t>
  </si>
  <si>
    <t>Frais professionnels</t>
  </si>
  <si>
    <t>Frais de notaire (achat et/ou bail)</t>
  </si>
  <si>
    <t>Plan d'ingénieur (localisation de la fosse septique et du champ d'épuration, plan d'aménagement du site de camping)</t>
  </si>
  <si>
    <t xml:space="preserve">Plan d'architecte </t>
  </si>
  <si>
    <t>Plan projet (localisation chemin, bâtisse, sites, réseau électricité, eau, égout)</t>
  </si>
  <si>
    <t>Enregistrement, charte</t>
  </si>
  <si>
    <t>Frais de permis, (construction)</t>
  </si>
  <si>
    <t>Assurance période de construction</t>
  </si>
  <si>
    <t>Étude de marché</t>
  </si>
  <si>
    <t>Dépôt Hydro-Québec</t>
  </si>
  <si>
    <t>Frais de financement</t>
  </si>
  <si>
    <t>Évaluation scientifique</t>
  </si>
  <si>
    <t>Inspecteur en bâtiment/ expert en coût</t>
  </si>
  <si>
    <t>Frais de déplacement et de séjours avant projet</t>
  </si>
  <si>
    <t>Frais de contigence</t>
  </si>
  <si>
    <t>Fonds de roulement</t>
  </si>
  <si>
    <t>Liquidités</t>
  </si>
  <si>
    <t>Inventaire de départ</t>
  </si>
  <si>
    <t>Impression de dépliants, cartes d'affaires, publicité et promotion</t>
  </si>
  <si>
    <t>Frais d'intérêt sur le prêt lors de la construction ou avant revenus</t>
  </si>
  <si>
    <t>Frais de fonctionnement (salaires, frais fixes et d'opération avant revenus et taxes sur intrants)</t>
  </si>
  <si>
    <t>Améliorations locatives et/ou décorations</t>
  </si>
  <si>
    <t>Résumé du coût du projet</t>
  </si>
  <si>
    <t>Coût total du projet</t>
  </si>
  <si>
    <t>Résumé du financement du projet</t>
  </si>
  <si>
    <t xml:space="preserve">Mise de fonds du promoteur </t>
  </si>
  <si>
    <t>Transfert d'actifs</t>
  </si>
  <si>
    <t>Prêt Institution financière #1</t>
  </si>
  <si>
    <t>Prêt Institution financière #2</t>
  </si>
  <si>
    <t>Prêt CLD FLI (90%)</t>
  </si>
  <si>
    <t>Prêt CLD FLS (10%)</t>
  </si>
  <si>
    <t>Prêt CLD FLI relève</t>
  </si>
  <si>
    <t>Prêt SADC</t>
  </si>
  <si>
    <t>Prêt SADC Stratégie jeunesse</t>
  </si>
  <si>
    <t>Subventions</t>
  </si>
  <si>
    <t>Balance de ventes</t>
  </si>
  <si>
    <t>Autres, indiquez</t>
  </si>
  <si>
    <t>Financement total du projet</t>
  </si>
  <si>
    <t>Coût et financement du projet</t>
  </si>
  <si>
    <t>COÛT</t>
  </si>
  <si>
    <t>FINANCEMENT</t>
  </si>
  <si>
    <t>Sous-total</t>
  </si>
  <si>
    <t>Immobilisations</t>
  </si>
  <si>
    <t>Financement</t>
  </si>
  <si>
    <t>Prêt MRC</t>
  </si>
  <si>
    <t>Autres</t>
  </si>
  <si>
    <t>Financement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</si>
</sst>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)\ &quot;$&quot;_ ;_ * \(#,##0\)\ &quot;$&quot;_ ;_ * &quot;-&quot;??_)\ &quot;$&quot;_ ;_ @_ "/>
    <numFmt numFmtId="165" formatCode="_ * #,##0_)\ [$$-C0C]_ ;_ * \(#,##0\)\ [$$-C0C]_ ;_ * &quot;-&quot;??_)\ [$$-C0C]_ ;_ @_ "/>
    <numFmt numFmtId="166" formatCode="0.0%"/>
    <numFmt numFmtId="167" formatCode="0.000"/>
    <numFmt numFmtId="168" formatCode="#,##0\ [$$-C0C]"/>
  </numFmts>
  <fonts count="8" x14ac:knownFonts="1">
    <font>
      <sz val="11"/>
      <color theme="1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0" fillId="0" borderId="0" xfId="0" applyFont="1" applyAlignment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/>
    </xf>
    <xf numFmtId="3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" fontId="3" fillId="0" borderId="0" xfId="0" applyNumberFormat="1" applyFont="1"/>
    <xf numFmtId="0" fontId="1" fillId="3" borderId="0" xfId="0" applyFont="1" applyFill="1" applyBorder="1" applyAlignment="1">
      <alignment vertical="center"/>
    </xf>
    <xf numFmtId="165" fontId="1" fillId="3" borderId="0" xfId="0" applyNumberFormat="1" applyFont="1" applyFill="1" applyBorder="1" applyAlignment="1">
      <alignment vertical="center"/>
    </xf>
    <xf numFmtId="165" fontId="5" fillId="0" borderId="0" xfId="0" applyNumberFormat="1" applyFont="1"/>
    <xf numFmtId="0" fontId="5" fillId="0" borderId="0" xfId="0" applyFont="1"/>
    <xf numFmtId="165" fontId="3" fillId="0" borderId="1" xfId="0" applyNumberFormat="1" applyFont="1" applyFill="1" applyBorder="1" applyAlignment="1">
      <alignment vertical="center"/>
    </xf>
    <xf numFmtId="9" fontId="3" fillId="0" borderId="0" xfId="0" applyNumberFormat="1" applyFont="1"/>
    <xf numFmtId="0" fontId="6" fillId="0" borderId="0" xfId="0" quotePrefix="1" applyFont="1" applyBorder="1" applyAlignment="1">
      <alignment horizontal="left" vertical="center"/>
    </xf>
    <xf numFmtId="166" fontId="3" fillId="0" borderId="0" xfId="0" applyNumberFormat="1" applyFont="1"/>
    <xf numFmtId="167" fontId="2" fillId="0" borderId="0" xfId="0" applyNumberFormat="1" applyFont="1" applyAlignment="1">
      <alignment vertical="center"/>
    </xf>
    <xf numFmtId="165" fontId="2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/>
    </xf>
    <xf numFmtId="168" fontId="3" fillId="0" borderId="3" xfId="0" applyNumberFormat="1" applyFont="1" applyBorder="1"/>
    <xf numFmtId="168" fontId="3" fillId="0" borderId="4" xfId="0" applyNumberFormat="1" applyFont="1" applyBorder="1"/>
    <xf numFmtId="0" fontId="4" fillId="0" borderId="0" xfId="0" applyFont="1"/>
    <xf numFmtId="168" fontId="4" fillId="0" borderId="0" xfId="0" applyNumberFormat="1" applyFont="1"/>
    <xf numFmtId="168" fontId="3" fillId="0" borderId="0" xfId="0" applyNumberFormat="1" applyFont="1"/>
    <xf numFmtId="168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165" fontId="3" fillId="2" borderId="8" xfId="0" applyNumberFormat="1" applyFont="1" applyFill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165" fontId="3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1"/>
  <sheetViews>
    <sheetView showGridLines="0" tabSelected="1" zoomScale="90" zoomScaleNormal="90" workbookViewId="0">
      <pane ySplit="3" topLeftCell="A4" activePane="bottomLeft" state="frozen"/>
      <selection activeCell="A142" sqref="A142"/>
      <selection pane="bottomLeft" activeCell="M133" sqref="M133"/>
    </sheetView>
  </sheetViews>
  <sheetFormatPr baseColWidth="10" defaultColWidth="12.625" defaultRowHeight="15" customHeight="1" x14ac:dyDescent="0.2"/>
  <cols>
    <col min="1" max="1" width="51.75" style="5" customWidth="1"/>
    <col min="2" max="2" width="6.125" style="5" customWidth="1"/>
    <col min="3" max="6" width="13.125" style="5" customWidth="1"/>
    <col min="7" max="9" width="10.125" style="5" customWidth="1"/>
    <col min="10" max="10" width="3.5" style="5" customWidth="1"/>
    <col min="11" max="13" width="10.125" style="5" customWidth="1"/>
    <col min="14" max="14" width="10" style="5" bestFit="1" customWidth="1"/>
    <col min="15" max="26" width="9.375" style="5" customWidth="1"/>
    <col min="27" max="16384" width="12.625" style="5"/>
  </cols>
  <sheetData>
    <row r="1" spans="1:26" ht="15.75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9" customHeight="1" x14ac:dyDescent="0.2">
      <c r="A2" s="3"/>
      <c r="B2" s="3"/>
      <c r="C2" s="3"/>
      <c r="D2" s="6"/>
      <c r="E2" s="3"/>
      <c r="F2" s="3"/>
      <c r="G2" s="3"/>
      <c r="H2" s="3"/>
      <c r="I2" s="3"/>
      <c r="J2" s="3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1.5" x14ac:dyDescent="0.2">
      <c r="A3" s="7"/>
      <c r="B3" s="8" t="s">
        <v>1</v>
      </c>
      <c r="C3" s="9" t="s">
        <v>2</v>
      </c>
      <c r="D3" s="10" t="s">
        <v>3</v>
      </c>
      <c r="E3" s="9" t="s">
        <v>4</v>
      </c>
      <c r="F3" s="8" t="s">
        <v>5</v>
      </c>
      <c r="G3" s="3"/>
      <c r="H3" s="3"/>
      <c r="I3" s="3"/>
      <c r="J3" s="3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x14ac:dyDescent="0.2">
      <c r="A4" s="11" t="s">
        <v>6</v>
      </c>
      <c r="B4" s="11"/>
      <c r="C4" s="11"/>
      <c r="D4" s="12"/>
      <c r="E4" s="7"/>
      <c r="F4" s="7"/>
      <c r="G4" s="3"/>
      <c r="H4" s="3"/>
      <c r="I4" s="3"/>
      <c r="J4" s="3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x14ac:dyDescent="0.2">
      <c r="A5" s="13" t="s">
        <v>7</v>
      </c>
      <c r="B5" s="14"/>
      <c r="C5" s="15"/>
      <c r="D5" s="16">
        <f>IF(B5="",C5,(B5*C5-E5))</f>
        <v>0</v>
      </c>
      <c r="E5" s="15"/>
      <c r="F5" s="16">
        <f t="shared" ref="F5:F10" si="0">SUM(D5:E5)</f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x14ac:dyDescent="0.2">
      <c r="A6" s="13" t="s">
        <v>8</v>
      </c>
      <c r="B6" s="14"/>
      <c r="C6" s="15"/>
      <c r="D6" s="16">
        <f t="shared" ref="D6:D10" si="1">IF(B6="",C6,(B6*C6-E6))</f>
        <v>0</v>
      </c>
      <c r="E6" s="15"/>
      <c r="F6" s="16">
        <f t="shared" si="0"/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x14ac:dyDescent="0.2">
      <c r="A7" s="13" t="s">
        <v>9</v>
      </c>
      <c r="B7" s="14"/>
      <c r="C7" s="15"/>
      <c r="D7" s="16">
        <f t="shared" si="1"/>
        <v>0</v>
      </c>
      <c r="E7" s="15"/>
      <c r="F7" s="16">
        <f t="shared" si="0"/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x14ac:dyDescent="0.2">
      <c r="A8" s="13" t="s">
        <v>10</v>
      </c>
      <c r="B8" s="14"/>
      <c r="C8" s="15"/>
      <c r="D8" s="16">
        <f t="shared" si="1"/>
        <v>0</v>
      </c>
      <c r="E8" s="15"/>
      <c r="F8" s="16">
        <f t="shared" si="0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x14ac:dyDescent="0.2">
      <c r="A9" s="13" t="s">
        <v>11</v>
      </c>
      <c r="B9" s="14"/>
      <c r="C9" s="15"/>
      <c r="D9" s="16">
        <f t="shared" si="1"/>
        <v>0</v>
      </c>
      <c r="E9" s="15"/>
      <c r="F9" s="16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x14ac:dyDescent="0.2">
      <c r="A10" s="13" t="s">
        <v>12</v>
      </c>
      <c r="B10" s="14"/>
      <c r="C10" s="15"/>
      <c r="D10" s="16">
        <f t="shared" si="1"/>
        <v>0</v>
      </c>
      <c r="E10" s="15"/>
      <c r="F10" s="16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">
      <c r="A11" s="11" t="s">
        <v>13</v>
      </c>
      <c r="B11" s="11"/>
      <c r="C11" s="17"/>
      <c r="D11" s="17">
        <f t="shared" ref="D11:F11" si="2">SUM(D5:D10)</f>
        <v>0</v>
      </c>
      <c r="E11" s="17">
        <f t="shared" si="2"/>
        <v>0</v>
      </c>
      <c r="F11" s="17">
        <f t="shared" si="2"/>
        <v>0</v>
      </c>
      <c r="G11" s="3"/>
      <c r="H11" s="3"/>
      <c r="I11" s="3"/>
      <c r="J11" s="3"/>
      <c r="K11" s="4"/>
      <c r="L11" s="4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7"/>
      <c r="B12" s="7"/>
      <c r="C12" s="18"/>
      <c r="D12" s="18"/>
      <c r="E12" s="18"/>
      <c r="F12" s="18"/>
      <c r="G12" s="3"/>
      <c r="H12" s="3"/>
      <c r="I12" s="3"/>
      <c r="J12" s="3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x14ac:dyDescent="0.2">
      <c r="A13" s="11" t="s">
        <v>14</v>
      </c>
      <c r="B13" s="11"/>
      <c r="C13" s="17"/>
      <c r="D13" s="18"/>
      <c r="E13" s="18"/>
      <c r="F13" s="18"/>
      <c r="G13" s="3"/>
      <c r="H13" s="3"/>
      <c r="I13" s="3"/>
      <c r="J13" s="3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6.25" customHeight="1" x14ac:dyDescent="0.2">
      <c r="A14" s="19" t="s">
        <v>15</v>
      </c>
      <c r="B14" s="43"/>
      <c r="C14" s="45"/>
      <c r="D14" s="44">
        <f t="shared" ref="D14:D20" si="3">IF(B14="",C14,(B14*C14-E14))</f>
        <v>0</v>
      </c>
      <c r="E14" s="15"/>
      <c r="F14" s="16">
        <f t="shared" ref="F14:F20" si="4">SUM(D14:E14)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x14ac:dyDescent="0.2">
      <c r="A15" s="13" t="s">
        <v>16</v>
      </c>
      <c r="B15" s="14"/>
      <c r="C15" s="20"/>
      <c r="D15" s="16">
        <f t="shared" si="3"/>
        <v>0</v>
      </c>
      <c r="E15" s="15"/>
      <c r="F15" s="16">
        <f t="shared" si="4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x14ac:dyDescent="0.2">
      <c r="A16" s="13" t="s">
        <v>17</v>
      </c>
      <c r="B16" s="14"/>
      <c r="C16" s="15"/>
      <c r="D16" s="16">
        <f t="shared" si="3"/>
        <v>0</v>
      </c>
      <c r="E16" s="15"/>
      <c r="F16" s="16">
        <f t="shared" si="4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x14ac:dyDescent="0.2">
      <c r="A17" s="13" t="s">
        <v>18</v>
      </c>
      <c r="B17" s="14"/>
      <c r="C17" s="15"/>
      <c r="D17" s="16">
        <f t="shared" si="3"/>
        <v>0</v>
      </c>
      <c r="E17" s="15"/>
      <c r="F17" s="16">
        <f t="shared" si="4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x14ac:dyDescent="0.2">
      <c r="A18" s="13" t="s">
        <v>19</v>
      </c>
      <c r="B18" s="14"/>
      <c r="C18" s="15"/>
      <c r="D18" s="16">
        <f t="shared" si="3"/>
        <v>0</v>
      </c>
      <c r="E18" s="15"/>
      <c r="F18" s="16">
        <f t="shared" si="4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x14ac:dyDescent="0.2">
      <c r="A19" s="13" t="s">
        <v>20</v>
      </c>
      <c r="B19" s="14"/>
      <c r="C19" s="15"/>
      <c r="D19" s="16">
        <f t="shared" si="3"/>
        <v>0</v>
      </c>
      <c r="E19" s="15"/>
      <c r="F19" s="16">
        <f t="shared" si="4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x14ac:dyDescent="0.2">
      <c r="A20" s="13" t="s">
        <v>21</v>
      </c>
      <c r="B20" s="14"/>
      <c r="C20" s="15"/>
      <c r="D20" s="16">
        <f t="shared" si="3"/>
        <v>0</v>
      </c>
      <c r="E20" s="15"/>
      <c r="F20" s="16">
        <f t="shared" si="4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11" t="s">
        <v>13</v>
      </c>
      <c r="B21" s="11"/>
      <c r="C21" s="17"/>
      <c r="D21" s="17">
        <f t="shared" ref="D21:F21" si="5">SUM(D14:D20)</f>
        <v>0</v>
      </c>
      <c r="E21" s="17">
        <f t="shared" si="5"/>
        <v>0</v>
      </c>
      <c r="F21" s="17">
        <f t="shared" si="5"/>
        <v>0</v>
      </c>
      <c r="G21" s="3"/>
      <c r="H21" s="3"/>
      <c r="I21" s="3"/>
      <c r="J21" s="3"/>
      <c r="K21" s="21"/>
      <c r="L21" s="4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7"/>
      <c r="B22" s="7"/>
      <c r="C22" s="18"/>
      <c r="D22" s="18"/>
      <c r="E22" s="18"/>
      <c r="F22" s="18"/>
      <c r="G22" s="3"/>
      <c r="H22" s="3"/>
      <c r="I22" s="3"/>
      <c r="J22" s="3"/>
      <c r="K22" s="4"/>
      <c r="L22" s="4"/>
      <c r="M22" s="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11" t="s">
        <v>22</v>
      </c>
      <c r="B23" s="11"/>
      <c r="C23" s="17"/>
      <c r="D23" s="17"/>
      <c r="E23" s="17"/>
      <c r="F23" s="17"/>
      <c r="G23" s="3"/>
      <c r="H23" s="3"/>
      <c r="I23" s="3"/>
      <c r="J23" s="3"/>
      <c r="K23" s="4"/>
      <c r="L23" s="4"/>
      <c r="M23" s="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9" t="s">
        <v>23</v>
      </c>
      <c r="B24" s="14"/>
      <c r="C24" s="15"/>
      <c r="D24" s="16">
        <f t="shared" ref="D24:D29" si="6">IF(B24="",C24,(B24*C24-E24))</f>
        <v>0</v>
      </c>
      <c r="E24" s="15"/>
      <c r="F24" s="16">
        <f t="shared" ref="F24:F29" si="7">SUM(D24:E24)</f>
        <v>0</v>
      </c>
      <c r="G24" s="4"/>
      <c r="H24" s="4"/>
      <c r="I24" s="4"/>
      <c r="J24" s="4"/>
      <c r="K24" s="21"/>
      <c r="L24" s="21"/>
      <c r="M24" s="2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13" t="s">
        <v>24</v>
      </c>
      <c r="B25" s="14"/>
      <c r="C25" s="15"/>
      <c r="D25" s="16">
        <f t="shared" si="6"/>
        <v>0</v>
      </c>
      <c r="E25" s="15"/>
      <c r="F25" s="16">
        <f t="shared" si="7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13" t="s">
        <v>25</v>
      </c>
      <c r="B26" s="14"/>
      <c r="C26" s="15"/>
      <c r="D26" s="16">
        <f t="shared" si="6"/>
        <v>0</v>
      </c>
      <c r="E26" s="15"/>
      <c r="F26" s="16">
        <f t="shared" si="7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13" t="s">
        <v>26</v>
      </c>
      <c r="B27" s="14"/>
      <c r="C27" s="15"/>
      <c r="D27" s="16">
        <f t="shared" si="6"/>
        <v>0</v>
      </c>
      <c r="E27" s="15"/>
      <c r="F27" s="16">
        <f t="shared" si="7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13" t="s">
        <v>27</v>
      </c>
      <c r="B28" s="14"/>
      <c r="C28" s="15"/>
      <c r="D28" s="16">
        <f t="shared" si="6"/>
        <v>0</v>
      </c>
      <c r="E28" s="15"/>
      <c r="F28" s="16">
        <f t="shared" si="7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13" t="s">
        <v>28</v>
      </c>
      <c r="B29" s="14"/>
      <c r="C29" s="15"/>
      <c r="D29" s="16">
        <f t="shared" si="6"/>
        <v>0</v>
      </c>
      <c r="E29" s="15"/>
      <c r="F29" s="16">
        <f t="shared" si="7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11" t="s">
        <v>13</v>
      </c>
      <c r="B30" s="11"/>
      <c r="C30" s="17"/>
      <c r="D30" s="17">
        <f t="shared" ref="D30:F30" si="8">SUM(D24:D29)</f>
        <v>0</v>
      </c>
      <c r="E30" s="17">
        <f t="shared" si="8"/>
        <v>0</v>
      </c>
      <c r="F30" s="17">
        <f t="shared" si="8"/>
        <v>0</v>
      </c>
      <c r="G30" s="3"/>
      <c r="H30" s="3"/>
      <c r="I30" s="3"/>
      <c r="J30" s="3"/>
      <c r="K30" s="21"/>
      <c r="L30" s="4"/>
      <c r="M30" s="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1"/>
      <c r="B31" s="11"/>
      <c r="C31" s="17"/>
      <c r="D31" s="17"/>
      <c r="E31" s="17"/>
      <c r="F31" s="17"/>
      <c r="G31" s="3"/>
      <c r="H31" s="3"/>
      <c r="I31" s="3"/>
      <c r="J31" s="3"/>
      <c r="K31" s="4"/>
      <c r="L31" s="4"/>
      <c r="M31" s="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1" t="s">
        <v>29</v>
      </c>
      <c r="B32" s="11"/>
      <c r="C32" s="17"/>
      <c r="D32" s="17"/>
      <c r="E32" s="17"/>
      <c r="F32" s="17"/>
      <c r="G32" s="3"/>
      <c r="H32" s="3"/>
      <c r="I32" s="3"/>
      <c r="J32" s="3"/>
      <c r="K32" s="4"/>
      <c r="L32" s="4"/>
      <c r="M32" s="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3" t="s">
        <v>30</v>
      </c>
      <c r="B33" s="14"/>
      <c r="C33" s="15"/>
      <c r="D33" s="16">
        <f t="shared" ref="D33:D58" si="9">IF(B33="",C33,(B33*C33-E33))</f>
        <v>0</v>
      </c>
      <c r="E33" s="15"/>
      <c r="F33" s="16">
        <f t="shared" ref="F33:F58" si="10">SUM(D33:E33)</f>
        <v>0</v>
      </c>
      <c r="G33" s="4"/>
      <c r="H33" s="4"/>
      <c r="I33" s="4"/>
      <c r="J33" s="4"/>
      <c r="K33" s="21"/>
      <c r="L33" s="21"/>
      <c r="M33" s="21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13"/>
      <c r="B34" s="14"/>
      <c r="C34" s="15"/>
      <c r="D34" s="16">
        <f t="shared" si="9"/>
        <v>0</v>
      </c>
      <c r="E34" s="15"/>
      <c r="F34" s="16">
        <f t="shared" si="10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13"/>
      <c r="B35" s="14"/>
      <c r="C35" s="15"/>
      <c r="D35" s="16">
        <f t="shared" si="9"/>
        <v>0</v>
      </c>
      <c r="E35" s="15"/>
      <c r="F35" s="16">
        <f t="shared" si="10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13"/>
      <c r="B36" s="14"/>
      <c r="C36" s="15"/>
      <c r="D36" s="16">
        <f t="shared" si="9"/>
        <v>0</v>
      </c>
      <c r="E36" s="15"/>
      <c r="F36" s="16">
        <f t="shared" si="10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13"/>
      <c r="B37" s="14"/>
      <c r="C37" s="15"/>
      <c r="D37" s="16">
        <f t="shared" si="9"/>
        <v>0</v>
      </c>
      <c r="E37" s="15"/>
      <c r="F37" s="16">
        <f t="shared" si="10"/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13"/>
      <c r="B38" s="14"/>
      <c r="C38" s="15"/>
      <c r="D38" s="16">
        <f t="shared" si="9"/>
        <v>0</v>
      </c>
      <c r="E38" s="15"/>
      <c r="F38" s="16">
        <f t="shared" si="10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13"/>
      <c r="B39" s="14"/>
      <c r="C39" s="15"/>
      <c r="D39" s="16">
        <f t="shared" si="9"/>
        <v>0</v>
      </c>
      <c r="E39" s="15"/>
      <c r="F39" s="16">
        <f t="shared" si="10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13"/>
      <c r="B40" s="14"/>
      <c r="C40" s="15"/>
      <c r="D40" s="16">
        <f t="shared" si="9"/>
        <v>0</v>
      </c>
      <c r="E40" s="15"/>
      <c r="F40" s="16">
        <f t="shared" si="10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hidden="1" customHeight="1" x14ac:dyDescent="0.2">
      <c r="A41" s="13"/>
      <c r="B41" s="14"/>
      <c r="C41" s="15"/>
      <c r="D41" s="16">
        <f t="shared" si="9"/>
        <v>0</v>
      </c>
      <c r="E41" s="15"/>
      <c r="F41" s="16">
        <f t="shared" si="10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hidden="1" customHeight="1" x14ac:dyDescent="0.2">
      <c r="A42" s="13"/>
      <c r="B42" s="14"/>
      <c r="C42" s="15"/>
      <c r="D42" s="16">
        <f t="shared" si="9"/>
        <v>0</v>
      </c>
      <c r="E42" s="15"/>
      <c r="F42" s="16">
        <f t="shared" si="10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hidden="1" customHeight="1" x14ac:dyDescent="0.2">
      <c r="A43" s="13"/>
      <c r="B43" s="14"/>
      <c r="C43" s="15"/>
      <c r="D43" s="16">
        <f t="shared" si="9"/>
        <v>0</v>
      </c>
      <c r="E43" s="15"/>
      <c r="F43" s="16">
        <f t="shared" si="10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hidden="1" customHeight="1" x14ac:dyDescent="0.2">
      <c r="A44" s="13"/>
      <c r="B44" s="14"/>
      <c r="C44" s="15"/>
      <c r="D44" s="16">
        <f t="shared" si="9"/>
        <v>0</v>
      </c>
      <c r="E44" s="15"/>
      <c r="F44" s="16">
        <f t="shared" si="10"/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hidden="1" customHeight="1" x14ac:dyDescent="0.2">
      <c r="A45" s="13"/>
      <c r="B45" s="14"/>
      <c r="C45" s="15"/>
      <c r="D45" s="16">
        <f t="shared" si="9"/>
        <v>0</v>
      </c>
      <c r="E45" s="15"/>
      <c r="F45" s="16">
        <f t="shared" si="10"/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hidden="1" customHeight="1" x14ac:dyDescent="0.2">
      <c r="A46" s="13"/>
      <c r="B46" s="14"/>
      <c r="C46" s="15"/>
      <c r="D46" s="16">
        <f t="shared" si="9"/>
        <v>0</v>
      </c>
      <c r="E46" s="15"/>
      <c r="F46" s="16">
        <f t="shared" si="10"/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hidden="1" customHeight="1" x14ac:dyDescent="0.2">
      <c r="A47" s="13"/>
      <c r="B47" s="14"/>
      <c r="C47" s="15"/>
      <c r="D47" s="16">
        <f t="shared" si="9"/>
        <v>0</v>
      </c>
      <c r="E47" s="15"/>
      <c r="F47" s="16">
        <f t="shared" si="10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hidden="1" customHeight="1" x14ac:dyDescent="0.2">
      <c r="A48" s="13"/>
      <c r="B48" s="14"/>
      <c r="C48" s="15"/>
      <c r="D48" s="16">
        <f t="shared" si="9"/>
        <v>0</v>
      </c>
      <c r="E48" s="15"/>
      <c r="F48" s="16">
        <f t="shared" si="10"/>
        <v>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hidden="1" customHeight="1" x14ac:dyDescent="0.2">
      <c r="A49" s="13"/>
      <c r="B49" s="14"/>
      <c r="C49" s="15"/>
      <c r="D49" s="16">
        <f t="shared" si="9"/>
        <v>0</v>
      </c>
      <c r="E49" s="15"/>
      <c r="F49" s="16">
        <f t="shared" si="10"/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hidden="1" customHeight="1" x14ac:dyDescent="0.2">
      <c r="A50" s="13"/>
      <c r="B50" s="14"/>
      <c r="C50" s="15"/>
      <c r="D50" s="16">
        <f t="shared" si="9"/>
        <v>0</v>
      </c>
      <c r="E50" s="15"/>
      <c r="F50" s="16">
        <f t="shared" si="10"/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hidden="1" customHeight="1" x14ac:dyDescent="0.2">
      <c r="A51" s="13"/>
      <c r="B51" s="22"/>
      <c r="C51" s="23"/>
      <c r="D51" s="16">
        <f t="shared" si="9"/>
        <v>0</v>
      </c>
      <c r="E51" s="15"/>
      <c r="F51" s="16">
        <f t="shared" si="10"/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hidden="1" customHeight="1" x14ac:dyDescent="0.2">
      <c r="A52" s="13"/>
      <c r="B52" s="14"/>
      <c r="C52" s="15"/>
      <c r="D52" s="16">
        <f t="shared" si="9"/>
        <v>0</v>
      </c>
      <c r="E52" s="15"/>
      <c r="F52" s="16">
        <f t="shared" si="10"/>
        <v>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hidden="1" customHeight="1" x14ac:dyDescent="0.2">
      <c r="A53" s="13"/>
      <c r="B53" s="14"/>
      <c r="C53" s="15"/>
      <c r="D53" s="16">
        <f t="shared" si="9"/>
        <v>0</v>
      </c>
      <c r="E53" s="15"/>
      <c r="F53" s="16">
        <f t="shared" si="10"/>
        <v>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hidden="1" customHeight="1" x14ac:dyDescent="0.2">
      <c r="A54" s="13"/>
      <c r="B54" s="14"/>
      <c r="C54" s="15"/>
      <c r="D54" s="16">
        <f t="shared" si="9"/>
        <v>0</v>
      </c>
      <c r="E54" s="15"/>
      <c r="F54" s="16">
        <f t="shared" si="10"/>
        <v>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hidden="1" customHeight="1" x14ac:dyDescent="0.2">
      <c r="A55" s="13"/>
      <c r="B55" s="14"/>
      <c r="C55" s="15"/>
      <c r="D55" s="16">
        <f t="shared" si="9"/>
        <v>0</v>
      </c>
      <c r="E55" s="15"/>
      <c r="F55" s="16">
        <f t="shared" si="10"/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hidden="1" customHeight="1" x14ac:dyDescent="0.2">
      <c r="A56" s="13"/>
      <c r="B56" s="14"/>
      <c r="C56" s="15"/>
      <c r="D56" s="16">
        <f t="shared" si="9"/>
        <v>0</v>
      </c>
      <c r="E56" s="15"/>
      <c r="F56" s="16">
        <f t="shared" si="10"/>
        <v>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hidden="1" customHeight="1" x14ac:dyDescent="0.2">
      <c r="A57" s="13"/>
      <c r="B57" s="14"/>
      <c r="C57" s="15"/>
      <c r="D57" s="16">
        <f t="shared" si="9"/>
        <v>0</v>
      </c>
      <c r="E57" s="15"/>
      <c r="F57" s="16">
        <f t="shared" si="10"/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19"/>
      <c r="B58" s="14"/>
      <c r="C58" s="15"/>
      <c r="D58" s="16">
        <f t="shared" si="9"/>
        <v>0</v>
      </c>
      <c r="E58" s="15"/>
      <c r="F58" s="16">
        <f t="shared" si="10"/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11" t="s">
        <v>13</v>
      </c>
      <c r="B59" s="11"/>
      <c r="C59" s="17"/>
      <c r="D59" s="17">
        <f t="shared" ref="D59:F59" si="11">SUM(D33:D58)</f>
        <v>0</v>
      </c>
      <c r="E59" s="17">
        <f t="shared" si="11"/>
        <v>0</v>
      </c>
      <c r="F59" s="17">
        <f t="shared" si="11"/>
        <v>0</v>
      </c>
      <c r="G59" s="3"/>
      <c r="H59" s="3"/>
      <c r="I59" s="3"/>
      <c r="J59" s="3"/>
      <c r="K59" s="21"/>
      <c r="L59" s="4"/>
      <c r="M59" s="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11"/>
      <c r="B60" s="11"/>
      <c r="C60" s="17"/>
      <c r="D60" s="17"/>
      <c r="E60" s="17"/>
      <c r="F60" s="17"/>
      <c r="G60" s="3"/>
      <c r="H60" s="3"/>
      <c r="I60" s="3"/>
      <c r="J60" s="3"/>
      <c r="K60" s="4"/>
      <c r="L60" s="4"/>
      <c r="M60" s="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11" t="s">
        <v>31</v>
      </c>
      <c r="B61" s="11"/>
      <c r="C61" s="17"/>
      <c r="D61" s="17"/>
      <c r="E61" s="17"/>
      <c r="F61" s="17"/>
      <c r="G61" s="3"/>
      <c r="H61" s="3"/>
      <c r="I61" s="3"/>
      <c r="J61" s="3"/>
      <c r="K61" s="4"/>
      <c r="L61" s="4"/>
      <c r="M61" s="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13" t="s">
        <v>32</v>
      </c>
      <c r="B62" s="14"/>
      <c r="C62" s="15"/>
      <c r="D62" s="16">
        <f t="shared" ref="D62:D66" si="12">IF(B62="",C62,(B62*C62-E62))</f>
        <v>0</v>
      </c>
      <c r="E62" s="15"/>
      <c r="F62" s="16">
        <f>SUM(D62:E62)</f>
        <v>0</v>
      </c>
      <c r="G62" s="4"/>
      <c r="H62" s="4"/>
      <c r="I62" s="4"/>
      <c r="J62" s="4"/>
      <c r="K62" s="21"/>
      <c r="L62" s="21"/>
      <c r="M62" s="21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13"/>
      <c r="B63" s="14"/>
      <c r="C63" s="15"/>
      <c r="D63" s="16">
        <f t="shared" si="12"/>
        <v>0</v>
      </c>
      <c r="E63" s="15"/>
      <c r="F63" s="16">
        <f t="shared" ref="F63:F66" si="13">SUM(D63:E63)</f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13"/>
      <c r="B64" s="14"/>
      <c r="C64" s="15"/>
      <c r="D64" s="16">
        <f t="shared" si="12"/>
        <v>0</v>
      </c>
      <c r="E64" s="15"/>
      <c r="F64" s="16">
        <f t="shared" si="13"/>
        <v>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13"/>
      <c r="B65" s="14"/>
      <c r="C65" s="15"/>
      <c r="D65" s="16">
        <f t="shared" si="12"/>
        <v>0</v>
      </c>
      <c r="E65" s="15"/>
      <c r="F65" s="16">
        <f t="shared" si="13"/>
        <v>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13"/>
      <c r="B66" s="14"/>
      <c r="C66" s="15"/>
      <c r="D66" s="16">
        <f t="shared" si="12"/>
        <v>0</v>
      </c>
      <c r="E66" s="15"/>
      <c r="F66" s="16">
        <f t="shared" si="13"/>
        <v>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11" t="s">
        <v>13</v>
      </c>
      <c r="B67" s="11"/>
      <c r="C67" s="17"/>
      <c r="D67" s="17">
        <f t="shared" ref="D67:F67" si="14">SUM(D62:D66)</f>
        <v>0</v>
      </c>
      <c r="E67" s="17">
        <f t="shared" si="14"/>
        <v>0</v>
      </c>
      <c r="F67" s="17">
        <f t="shared" si="14"/>
        <v>0</v>
      </c>
      <c r="G67" s="3"/>
      <c r="H67" s="3"/>
      <c r="I67" s="3"/>
      <c r="J67" s="3"/>
      <c r="K67" s="21"/>
      <c r="L67" s="4"/>
      <c r="M67" s="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7"/>
      <c r="B68" s="7"/>
      <c r="C68" s="18"/>
      <c r="D68" s="18"/>
      <c r="E68" s="18"/>
      <c r="F68" s="18"/>
      <c r="G68" s="3"/>
      <c r="H68" s="3"/>
      <c r="I68" s="3"/>
      <c r="J68" s="3"/>
      <c r="K68" s="4"/>
      <c r="L68" s="4"/>
      <c r="M68" s="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11" t="s">
        <v>33</v>
      </c>
      <c r="B69" s="11"/>
      <c r="C69" s="17"/>
      <c r="D69" s="17"/>
      <c r="E69" s="17"/>
      <c r="F69" s="17"/>
      <c r="G69" s="3"/>
      <c r="H69" s="3"/>
      <c r="I69" s="3"/>
      <c r="J69" s="3"/>
      <c r="K69" s="4"/>
      <c r="L69" s="4"/>
      <c r="M69" s="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13" t="s">
        <v>34</v>
      </c>
      <c r="B70" s="14"/>
      <c r="C70" s="15"/>
      <c r="D70" s="16">
        <f t="shared" ref="D70:D74" si="15">IF(B70="",C70,(B70*C70-E70))</f>
        <v>0</v>
      </c>
      <c r="E70" s="15"/>
      <c r="F70" s="16">
        <f t="shared" ref="F70:F74" si="16">SUM(D70:E70)</f>
        <v>0</v>
      </c>
      <c r="G70" s="4"/>
      <c r="H70" s="4"/>
      <c r="I70" s="4"/>
      <c r="J70" s="4"/>
      <c r="K70" s="21"/>
      <c r="L70" s="21"/>
      <c r="M70" s="21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13" t="s">
        <v>35</v>
      </c>
      <c r="B71" s="14"/>
      <c r="C71" s="15"/>
      <c r="D71" s="16">
        <f t="shared" si="15"/>
        <v>0</v>
      </c>
      <c r="E71" s="15"/>
      <c r="F71" s="16">
        <f t="shared" si="16"/>
        <v>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13" t="s">
        <v>36</v>
      </c>
      <c r="B72" s="14"/>
      <c r="C72" s="15"/>
      <c r="D72" s="16">
        <f t="shared" si="15"/>
        <v>0</v>
      </c>
      <c r="E72" s="15"/>
      <c r="F72" s="16">
        <f t="shared" si="16"/>
        <v>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13" t="s">
        <v>37</v>
      </c>
      <c r="B73" s="14"/>
      <c r="C73" s="15"/>
      <c r="D73" s="16">
        <f t="shared" si="15"/>
        <v>0</v>
      </c>
      <c r="E73" s="15"/>
      <c r="F73" s="16">
        <f t="shared" si="16"/>
        <v>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13" t="s">
        <v>38</v>
      </c>
      <c r="B74" s="14"/>
      <c r="C74" s="15"/>
      <c r="D74" s="16">
        <f t="shared" si="15"/>
        <v>0</v>
      </c>
      <c r="E74" s="15"/>
      <c r="F74" s="16">
        <f t="shared" si="16"/>
        <v>0</v>
      </c>
      <c r="G74" s="4"/>
      <c r="H74" s="4"/>
      <c r="I74" s="4"/>
      <c r="J74" s="4"/>
      <c r="K74" s="24"/>
      <c r="L74" s="24"/>
      <c r="M74" s="2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11" t="s">
        <v>13</v>
      </c>
      <c r="B75" s="11"/>
      <c r="C75" s="17"/>
      <c r="D75" s="17">
        <f t="shared" ref="D75:F75" si="17">SUM(D70:D74)</f>
        <v>0</v>
      </c>
      <c r="E75" s="17">
        <f t="shared" si="17"/>
        <v>0</v>
      </c>
      <c r="F75" s="17">
        <f t="shared" si="17"/>
        <v>0</v>
      </c>
      <c r="G75" s="3"/>
      <c r="H75" s="3"/>
      <c r="I75" s="3"/>
      <c r="J75" s="3"/>
      <c r="K75" s="4"/>
      <c r="L75" s="4"/>
      <c r="M75" s="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7"/>
      <c r="B76" s="7"/>
      <c r="C76" s="18"/>
      <c r="D76" s="18"/>
      <c r="E76" s="18"/>
      <c r="F76" s="18"/>
      <c r="G76" s="3"/>
      <c r="H76" s="3"/>
      <c r="I76" s="3"/>
      <c r="J76" s="3"/>
      <c r="K76" s="4"/>
      <c r="L76" s="4"/>
      <c r="M76" s="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11" t="s">
        <v>39</v>
      </c>
      <c r="B77" s="11"/>
      <c r="C77" s="17"/>
      <c r="D77" s="17"/>
      <c r="E77" s="17"/>
      <c r="F77" s="17"/>
      <c r="G77" s="3"/>
      <c r="H77" s="3"/>
      <c r="I77" s="3"/>
      <c r="J77" s="3"/>
      <c r="K77" s="4"/>
      <c r="L77" s="4"/>
      <c r="M77" s="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13" t="s">
        <v>40</v>
      </c>
      <c r="B78" s="14"/>
      <c r="C78" s="15"/>
      <c r="D78" s="16">
        <f t="shared" ref="D78:D81" si="18">IF(B78="",C78,(B78*C78-E78))</f>
        <v>0</v>
      </c>
      <c r="E78" s="15"/>
      <c r="F78" s="16">
        <f t="shared" ref="F78:F81" si="19">SUM(D78:E78)</f>
        <v>0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13"/>
      <c r="B79" s="14"/>
      <c r="C79" s="15"/>
      <c r="D79" s="16">
        <f t="shared" si="18"/>
        <v>0</v>
      </c>
      <c r="E79" s="15"/>
      <c r="F79" s="16">
        <f t="shared" si="19"/>
        <v>0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x14ac:dyDescent="0.2">
      <c r="A80" s="19"/>
      <c r="B80" s="14"/>
      <c r="C80" s="15"/>
      <c r="D80" s="16">
        <f t="shared" si="18"/>
        <v>0</v>
      </c>
      <c r="E80" s="15"/>
      <c r="F80" s="16">
        <f t="shared" si="19"/>
        <v>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13"/>
      <c r="B81" s="14"/>
      <c r="C81" s="15"/>
      <c r="D81" s="16">
        <f t="shared" si="18"/>
        <v>0</v>
      </c>
      <c r="E81" s="15"/>
      <c r="F81" s="16">
        <f t="shared" si="19"/>
        <v>0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11" t="s">
        <v>13</v>
      </c>
      <c r="B82" s="11"/>
      <c r="C82" s="17"/>
      <c r="D82" s="17">
        <f t="shared" ref="D82:F82" si="20">SUM(D78:D81)</f>
        <v>0</v>
      </c>
      <c r="E82" s="17">
        <f t="shared" si="20"/>
        <v>0</v>
      </c>
      <c r="F82" s="17">
        <f t="shared" si="20"/>
        <v>0</v>
      </c>
      <c r="G82" s="3"/>
      <c r="H82" s="3"/>
      <c r="I82" s="3"/>
      <c r="J82" s="3"/>
      <c r="K82" s="4"/>
      <c r="L82" s="4"/>
      <c r="M82" s="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7"/>
      <c r="B83" s="7"/>
      <c r="C83" s="18"/>
      <c r="D83" s="18"/>
      <c r="E83" s="18"/>
      <c r="F83" s="18"/>
      <c r="G83" s="3"/>
      <c r="H83" s="3"/>
      <c r="I83" s="3"/>
      <c r="J83" s="3"/>
      <c r="K83" s="4"/>
      <c r="L83" s="4"/>
      <c r="M83" s="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11" t="s">
        <v>41</v>
      </c>
      <c r="B84" s="11"/>
      <c r="C84" s="17"/>
      <c r="D84" s="17"/>
      <c r="E84" s="17"/>
      <c r="F84" s="17"/>
      <c r="G84" s="3"/>
      <c r="H84" s="3"/>
      <c r="I84" s="3"/>
      <c r="J84" s="3"/>
      <c r="K84" s="4"/>
      <c r="L84" s="4"/>
      <c r="M84" s="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13" t="s">
        <v>42</v>
      </c>
      <c r="B85" s="14"/>
      <c r="C85" s="15"/>
      <c r="D85" s="16">
        <f t="shared" ref="D85:D88" si="21">IF(B85="",C85,(B85*C85-E85))</f>
        <v>0</v>
      </c>
      <c r="E85" s="15"/>
      <c r="F85" s="16">
        <f t="shared" ref="F85:F88" si="22">SUM(D85:E85)</f>
        <v>0</v>
      </c>
      <c r="G85" s="3"/>
      <c r="H85" s="3"/>
      <c r="I85" s="3"/>
      <c r="J85" s="3"/>
      <c r="K85" s="4"/>
      <c r="L85" s="4"/>
      <c r="M85" s="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5.5" x14ac:dyDescent="0.2">
      <c r="A86" s="19" t="s">
        <v>43</v>
      </c>
      <c r="B86" s="14"/>
      <c r="C86" s="15"/>
      <c r="D86" s="16">
        <f t="shared" si="21"/>
        <v>0</v>
      </c>
      <c r="E86" s="15"/>
      <c r="F86" s="16">
        <f t="shared" si="22"/>
        <v>0</v>
      </c>
      <c r="G86" s="3"/>
      <c r="H86" s="3"/>
      <c r="I86" s="3"/>
      <c r="J86" s="3"/>
      <c r="K86" s="4"/>
      <c r="L86" s="4"/>
      <c r="M86" s="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19"/>
      <c r="B87" s="14"/>
      <c r="C87" s="15"/>
      <c r="D87" s="16">
        <f t="shared" si="21"/>
        <v>0</v>
      </c>
      <c r="E87" s="15"/>
      <c r="F87" s="16">
        <f t="shared" si="22"/>
        <v>0</v>
      </c>
      <c r="G87" s="3"/>
      <c r="H87" s="3"/>
      <c r="I87" s="3"/>
      <c r="J87" s="3"/>
      <c r="K87" s="4"/>
      <c r="L87" s="4"/>
      <c r="M87" s="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13"/>
      <c r="B88" s="14"/>
      <c r="C88" s="15"/>
      <c r="D88" s="16">
        <f t="shared" si="21"/>
        <v>0</v>
      </c>
      <c r="E88" s="15"/>
      <c r="F88" s="16">
        <f t="shared" si="22"/>
        <v>0</v>
      </c>
      <c r="G88" s="3"/>
      <c r="H88" s="3"/>
      <c r="I88" s="3"/>
      <c r="J88" s="3"/>
      <c r="K88" s="4"/>
      <c r="L88" s="4"/>
      <c r="M88" s="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11" t="s">
        <v>13</v>
      </c>
      <c r="B89" s="11"/>
      <c r="C89" s="17"/>
      <c r="D89" s="17">
        <f t="shared" ref="D89:F89" si="23">SUM(D85:D88)</f>
        <v>0</v>
      </c>
      <c r="E89" s="17">
        <f t="shared" si="23"/>
        <v>0</v>
      </c>
      <c r="F89" s="17">
        <f t="shared" si="23"/>
        <v>0</v>
      </c>
      <c r="G89" s="3"/>
      <c r="H89" s="3"/>
      <c r="I89" s="3"/>
      <c r="J89" s="3"/>
      <c r="K89" s="4"/>
      <c r="L89" s="4"/>
      <c r="M89" s="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7"/>
      <c r="B90" s="7"/>
      <c r="C90" s="18"/>
      <c r="D90" s="18"/>
      <c r="E90" s="18"/>
      <c r="F90" s="18"/>
      <c r="G90" s="3"/>
      <c r="H90" s="3"/>
      <c r="I90" s="3"/>
      <c r="J90" s="3"/>
      <c r="K90" s="4"/>
      <c r="L90" s="4"/>
      <c r="M90" s="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11" t="s">
        <v>44</v>
      </c>
      <c r="B91" s="11"/>
      <c r="C91" s="17"/>
      <c r="D91" s="17"/>
      <c r="E91" s="17"/>
      <c r="F91" s="17"/>
      <c r="G91" s="3"/>
      <c r="H91" s="3"/>
      <c r="I91" s="3"/>
      <c r="J91" s="3"/>
      <c r="K91" s="4"/>
      <c r="L91" s="4"/>
      <c r="M91" s="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13" t="s">
        <v>45</v>
      </c>
      <c r="B92" s="14"/>
      <c r="C92" s="15"/>
      <c r="D92" s="16">
        <f t="shared" ref="D92:D105" si="24">IF(B92="",C92,(B92*C92-E92))</f>
        <v>0</v>
      </c>
      <c r="E92" s="15"/>
      <c r="F92" s="16">
        <f t="shared" ref="F92:F105" si="25">SUM(D92:E92)</f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5.5" x14ac:dyDescent="0.2">
      <c r="A93" s="19" t="s">
        <v>46</v>
      </c>
      <c r="B93" s="14"/>
      <c r="C93" s="15"/>
      <c r="D93" s="16">
        <f t="shared" si="24"/>
        <v>0</v>
      </c>
      <c r="E93" s="15"/>
      <c r="F93" s="16">
        <f t="shared" si="25"/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19" t="s">
        <v>47</v>
      </c>
      <c r="B94" s="14"/>
      <c r="C94" s="15"/>
      <c r="D94" s="16">
        <f t="shared" si="24"/>
        <v>0</v>
      </c>
      <c r="E94" s="15"/>
      <c r="F94" s="16">
        <f t="shared" si="25"/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5.5" x14ac:dyDescent="0.2">
      <c r="A95" s="19" t="s">
        <v>48</v>
      </c>
      <c r="B95" s="14"/>
      <c r="C95" s="15"/>
      <c r="D95" s="16">
        <f t="shared" si="24"/>
        <v>0</v>
      </c>
      <c r="E95" s="15"/>
      <c r="F95" s="16">
        <f t="shared" si="25"/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13" t="s">
        <v>49</v>
      </c>
      <c r="B96" s="14"/>
      <c r="C96" s="15"/>
      <c r="D96" s="16">
        <f t="shared" si="24"/>
        <v>0</v>
      </c>
      <c r="E96" s="15"/>
      <c r="F96" s="16">
        <f t="shared" si="25"/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13" t="s">
        <v>50</v>
      </c>
      <c r="B97" s="14"/>
      <c r="C97" s="15"/>
      <c r="D97" s="16">
        <f t="shared" si="24"/>
        <v>0</v>
      </c>
      <c r="E97" s="15"/>
      <c r="F97" s="16">
        <f t="shared" si="25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13" t="s">
        <v>51</v>
      </c>
      <c r="B98" s="14"/>
      <c r="C98" s="15"/>
      <c r="D98" s="16">
        <f t="shared" si="24"/>
        <v>0</v>
      </c>
      <c r="E98" s="15"/>
      <c r="F98" s="16">
        <f t="shared" si="25"/>
        <v>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13" t="s">
        <v>52</v>
      </c>
      <c r="B99" s="14"/>
      <c r="C99" s="15"/>
      <c r="D99" s="16">
        <f t="shared" si="24"/>
        <v>0</v>
      </c>
      <c r="E99" s="15"/>
      <c r="F99" s="16">
        <f t="shared" si="25"/>
        <v>0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13" t="s">
        <v>53</v>
      </c>
      <c r="B100" s="14"/>
      <c r="C100" s="15"/>
      <c r="D100" s="16">
        <f t="shared" si="24"/>
        <v>0</v>
      </c>
      <c r="E100" s="15"/>
      <c r="F100" s="16">
        <f t="shared" si="25"/>
        <v>0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13" t="s">
        <v>54</v>
      </c>
      <c r="B101" s="14"/>
      <c r="C101" s="15"/>
      <c r="D101" s="16">
        <f t="shared" si="24"/>
        <v>0</v>
      </c>
      <c r="E101" s="15"/>
      <c r="F101" s="16">
        <f t="shared" si="25"/>
        <v>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13" t="s">
        <v>55</v>
      </c>
      <c r="B102" s="14"/>
      <c r="C102" s="15"/>
      <c r="D102" s="16">
        <f t="shared" si="24"/>
        <v>0</v>
      </c>
      <c r="E102" s="15"/>
      <c r="F102" s="16">
        <f t="shared" si="25"/>
        <v>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13" t="s">
        <v>56</v>
      </c>
      <c r="B103" s="14"/>
      <c r="C103" s="15"/>
      <c r="D103" s="16">
        <f t="shared" si="24"/>
        <v>0</v>
      </c>
      <c r="E103" s="15"/>
      <c r="F103" s="16">
        <f t="shared" si="25"/>
        <v>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13" t="s">
        <v>57</v>
      </c>
      <c r="B104" s="14"/>
      <c r="C104" s="15"/>
      <c r="D104" s="16">
        <f t="shared" si="24"/>
        <v>0</v>
      </c>
      <c r="E104" s="15"/>
      <c r="F104" s="16">
        <f t="shared" si="25"/>
        <v>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13" t="s">
        <v>58</v>
      </c>
      <c r="B105" s="14"/>
      <c r="C105" s="15"/>
      <c r="D105" s="16">
        <f t="shared" si="24"/>
        <v>0</v>
      </c>
      <c r="E105" s="15"/>
      <c r="F105" s="16">
        <f t="shared" si="25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11" t="s">
        <v>13</v>
      </c>
      <c r="B106" s="11"/>
      <c r="C106" s="17"/>
      <c r="D106" s="17">
        <f t="shared" ref="D106:E106" si="26">SUM(D92:D105)</f>
        <v>0</v>
      </c>
      <c r="E106" s="17">
        <f t="shared" si="26"/>
        <v>0</v>
      </c>
      <c r="F106" s="17">
        <f>SUM(F92:F105)</f>
        <v>0</v>
      </c>
      <c r="G106" s="3"/>
      <c r="H106" s="3"/>
      <c r="I106" s="3"/>
      <c r="J106" s="3"/>
      <c r="K106" s="4"/>
      <c r="L106" s="4"/>
      <c r="M106" s="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7"/>
      <c r="B107" s="7"/>
      <c r="C107" s="18"/>
      <c r="D107" s="18"/>
      <c r="E107" s="18"/>
      <c r="F107" s="18"/>
      <c r="G107" s="3"/>
      <c r="H107" s="3"/>
      <c r="I107" s="3"/>
      <c r="J107" s="3"/>
      <c r="K107" s="4"/>
      <c r="L107" s="4"/>
      <c r="M107" s="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 t="s">
        <v>59</v>
      </c>
      <c r="B108" s="11"/>
      <c r="C108" s="17"/>
      <c r="D108" s="17"/>
      <c r="E108" s="17"/>
      <c r="F108" s="17"/>
      <c r="G108" s="3"/>
      <c r="H108" s="3"/>
      <c r="I108" s="3"/>
      <c r="J108" s="3"/>
      <c r="K108" s="4"/>
      <c r="L108" s="4"/>
      <c r="M108" s="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9" t="s">
        <v>60</v>
      </c>
      <c r="B109" s="14"/>
      <c r="C109" s="15"/>
      <c r="D109" s="16">
        <f>IF(B109="",C109,(B109*C109-E109))</f>
        <v>0</v>
      </c>
      <c r="E109" s="15"/>
      <c r="F109" s="16">
        <f t="shared" ref="F109:F114" si="27">SUM(D109:E109)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19" t="s">
        <v>61</v>
      </c>
      <c r="B110" s="14"/>
      <c r="C110" s="15"/>
      <c r="D110" s="16">
        <f t="shared" ref="D110:D114" si="28">IF(B110="",C110,(B110*C110-E110))</f>
        <v>0</v>
      </c>
      <c r="E110" s="15"/>
      <c r="F110" s="16">
        <f t="shared" si="27"/>
        <v>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19" t="s">
        <v>62</v>
      </c>
      <c r="B111" s="14"/>
      <c r="C111" s="15"/>
      <c r="D111" s="16">
        <f t="shared" si="28"/>
        <v>0</v>
      </c>
      <c r="E111" s="15"/>
      <c r="F111" s="16">
        <f t="shared" si="27"/>
        <v>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19" t="s">
        <v>63</v>
      </c>
      <c r="B112" s="14"/>
      <c r="C112" s="15"/>
      <c r="D112" s="16">
        <f t="shared" si="28"/>
        <v>0</v>
      </c>
      <c r="E112" s="15"/>
      <c r="F112" s="16">
        <f t="shared" si="27"/>
        <v>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5.5" customHeight="1" x14ac:dyDescent="0.2">
      <c r="A113" s="19" t="s">
        <v>64</v>
      </c>
      <c r="B113" s="14"/>
      <c r="C113" s="15"/>
      <c r="D113" s="16">
        <f t="shared" si="28"/>
        <v>0</v>
      </c>
      <c r="E113" s="15"/>
      <c r="F113" s="16">
        <f t="shared" si="27"/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19" t="s">
        <v>65</v>
      </c>
      <c r="B114" s="14"/>
      <c r="C114" s="15"/>
      <c r="D114" s="16">
        <f t="shared" si="28"/>
        <v>0</v>
      </c>
      <c r="E114" s="15"/>
      <c r="F114" s="16">
        <f t="shared" si="27"/>
        <v>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11" t="s">
        <v>13</v>
      </c>
      <c r="B115" s="11"/>
      <c r="C115" s="17"/>
      <c r="D115" s="17">
        <f t="shared" ref="D115:F115" si="29">SUM(D109:D114)</f>
        <v>0</v>
      </c>
      <c r="E115" s="17">
        <f t="shared" si="29"/>
        <v>0</v>
      </c>
      <c r="F115" s="17">
        <f t="shared" si="29"/>
        <v>0</v>
      </c>
      <c r="G115" s="3"/>
      <c r="H115" s="3"/>
      <c r="I115" s="3"/>
      <c r="J115" s="3"/>
      <c r="K115" s="4"/>
      <c r="L115" s="4"/>
      <c r="M115" s="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7"/>
      <c r="B116" s="7"/>
      <c r="C116" s="18"/>
      <c r="D116" s="18"/>
      <c r="E116" s="18"/>
      <c r="F116" s="18"/>
      <c r="G116" s="3"/>
      <c r="H116" s="3"/>
      <c r="I116" s="3"/>
      <c r="J116" s="3"/>
      <c r="K116" s="4"/>
      <c r="L116" s="4"/>
      <c r="M116" s="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 t="s">
        <v>66</v>
      </c>
      <c r="B117" s="11"/>
      <c r="C117" s="17"/>
      <c r="D117" s="18"/>
      <c r="E117" s="18"/>
      <c r="F117" s="18"/>
      <c r="G117" s="3"/>
      <c r="H117" s="3"/>
      <c r="I117" s="3"/>
      <c r="J117" s="3"/>
      <c r="K117" s="4"/>
      <c r="L117" s="4"/>
      <c r="M117" s="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3" t="str">
        <f>A4</f>
        <v>Frais initiaux (terrain et/ou entreprise)</v>
      </c>
      <c r="B118" s="14"/>
      <c r="C118" s="15"/>
      <c r="D118" s="16">
        <f>D11</f>
        <v>0</v>
      </c>
      <c r="E118" s="15">
        <f>E11</f>
        <v>0</v>
      </c>
      <c r="F118" s="16">
        <f t="shared" ref="F118:F127" si="30">SUM(D118:E118)</f>
        <v>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13" t="str">
        <f>A13</f>
        <v>Coûts des infrastructures</v>
      </c>
      <c r="B119" s="14"/>
      <c r="C119" s="15"/>
      <c r="D119" s="16">
        <f>D21</f>
        <v>0</v>
      </c>
      <c r="E119" s="15">
        <f>E21</f>
        <v>0</v>
      </c>
      <c r="F119" s="16">
        <f t="shared" si="30"/>
        <v>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13" t="str">
        <f>A23</f>
        <v>Bâtiments</v>
      </c>
      <c r="B120" s="14"/>
      <c r="C120" s="15"/>
      <c r="D120" s="16">
        <f>D30</f>
        <v>0</v>
      </c>
      <c r="E120" s="15">
        <f>E30</f>
        <v>0</v>
      </c>
      <c r="F120" s="16">
        <f t="shared" si="30"/>
        <v>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13" t="str">
        <f>A32</f>
        <v>Équipement d'exploitation</v>
      </c>
      <c r="B121" s="14"/>
      <c r="C121" s="15"/>
      <c r="D121" s="16">
        <f>D59</f>
        <v>0</v>
      </c>
      <c r="E121" s="15">
        <f>E59</f>
        <v>0</v>
      </c>
      <c r="F121" s="16">
        <f t="shared" si="30"/>
        <v>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13" t="str">
        <f>A61</f>
        <v>Équipements d'entretien</v>
      </c>
      <c r="B122" s="14"/>
      <c r="C122" s="15"/>
      <c r="D122" s="16">
        <f>D67</f>
        <v>0</v>
      </c>
      <c r="E122" s="15">
        <f>E67</f>
        <v>0</v>
      </c>
      <c r="F122" s="16">
        <f t="shared" si="30"/>
        <v>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13" t="str">
        <f>A69</f>
        <v>Matériel roulant</v>
      </c>
      <c r="B123" s="14"/>
      <c r="C123" s="15"/>
      <c r="D123" s="16">
        <f>D75</f>
        <v>0</v>
      </c>
      <c r="E123" s="15">
        <f>E75</f>
        <v>0</v>
      </c>
      <c r="F123" s="16">
        <f t="shared" si="30"/>
        <v>0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13" t="str">
        <f>A77</f>
        <v>Équipements de bureau</v>
      </c>
      <c r="B124" s="14"/>
      <c r="C124" s="15"/>
      <c r="D124" s="16">
        <f>D82</f>
        <v>0</v>
      </c>
      <c r="E124" s="15">
        <f>E82</f>
        <v>0</v>
      </c>
      <c r="F124" s="16">
        <f t="shared" si="30"/>
        <v>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13" t="str">
        <f>A84</f>
        <v>Matériel informatique</v>
      </c>
      <c r="B125" s="14"/>
      <c r="C125" s="15"/>
      <c r="D125" s="16">
        <f>D89</f>
        <v>0</v>
      </c>
      <c r="E125" s="15">
        <f t="shared" ref="E125:F125" si="31">E89</f>
        <v>0</v>
      </c>
      <c r="F125" s="16">
        <f t="shared" si="31"/>
        <v>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13" t="str">
        <f>A91</f>
        <v>Frais professionnels</v>
      </c>
      <c r="B126" s="14"/>
      <c r="C126" s="15"/>
      <c r="D126" s="16">
        <f>D106</f>
        <v>0</v>
      </c>
      <c r="E126" s="15">
        <f>E106</f>
        <v>0</v>
      </c>
      <c r="F126" s="16">
        <f t="shared" si="30"/>
        <v>0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13" t="str">
        <f>A108</f>
        <v>Fonds de roulement</v>
      </c>
      <c r="B127" s="14"/>
      <c r="C127" s="15"/>
      <c r="D127" s="16">
        <f>D115</f>
        <v>0</v>
      </c>
      <c r="E127" s="15">
        <f>E115</f>
        <v>0</v>
      </c>
      <c r="F127" s="16">
        <f t="shared" si="30"/>
        <v>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7"/>
      <c r="B128" s="7"/>
      <c r="C128" s="18"/>
      <c r="D128" s="18"/>
      <c r="E128" s="18"/>
      <c r="F128" s="18"/>
      <c r="G128" s="3"/>
      <c r="H128" s="3"/>
      <c r="I128" s="3"/>
      <c r="J128" s="3"/>
      <c r="K128" s="4"/>
      <c r="L128" s="4"/>
      <c r="M128" s="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25" t="s">
        <v>67</v>
      </c>
      <c r="B129" s="25"/>
      <c r="C129" s="26"/>
      <c r="D129" s="26">
        <f>SUM(D118:D127)</f>
        <v>0</v>
      </c>
      <c r="E129" s="26">
        <f>SUM(E118:E127)</f>
        <v>0</v>
      </c>
      <c r="F129" s="26">
        <f>SUM(F118:F127)</f>
        <v>0</v>
      </c>
      <c r="G129" s="3"/>
      <c r="H129" s="3"/>
      <c r="I129" s="3"/>
      <c r="J129" s="3"/>
      <c r="M129" s="4"/>
      <c r="N129" s="27"/>
      <c r="O129" s="28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7"/>
      <c r="B130" s="7"/>
      <c r="C130" s="18"/>
      <c r="D130" s="18"/>
      <c r="E130" s="18"/>
      <c r="F130" s="18"/>
      <c r="G130" s="3"/>
      <c r="H130" s="3"/>
      <c r="I130" s="3"/>
      <c r="J130" s="3"/>
      <c r="M130" s="4"/>
      <c r="N130" s="4"/>
      <c r="O130" s="4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 t="s">
        <v>68</v>
      </c>
      <c r="B131" s="11"/>
      <c r="C131" s="17"/>
      <c r="D131" s="18"/>
      <c r="E131" s="18"/>
      <c r="F131" s="18"/>
      <c r="G131" s="3"/>
      <c r="H131" s="3"/>
      <c r="I131" s="3"/>
      <c r="J131" s="3"/>
      <c r="M131" s="4"/>
      <c r="N131" s="4"/>
      <c r="O131" s="4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3" t="s">
        <v>69</v>
      </c>
      <c r="B132" s="14"/>
      <c r="C132" s="15"/>
      <c r="D132" s="16">
        <f>C132</f>
        <v>0</v>
      </c>
      <c r="E132" s="29"/>
      <c r="F132" s="16">
        <f t="shared" ref="F132:F142" si="32">SUM(D132:E132)</f>
        <v>0</v>
      </c>
      <c r="G132" s="30"/>
      <c r="H132" s="4"/>
      <c r="I132" s="4"/>
      <c r="J132" s="4"/>
      <c r="M132" s="4"/>
      <c r="N132" s="48"/>
      <c r="O132" s="31"/>
      <c r="P132" s="31"/>
      <c r="Q132" s="31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13" t="s">
        <v>70</v>
      </c>
      <c r="B133" s="14"/>
      <c r="C133" s="15"/>
      <c r="D133" s="16"/>
      <c r="E133" s="16">
        <f>E129</f>
        <v>0</v>
      </c>
      <c r="F133" s="16">
        <f t="shared" si="32"/>
        <v>0</v>
      </c>
      <c r="G133" s="32"/>
      <c r="H133" s="4"/>
      <c r="I133" s="4"/>
      <c r="J133" s="4"/>
      <c r="M133" s="4"/>
      <c r="N133" s="48"/>
      <c r="O133" s="31"/>
      <c r="P133" s="31"/>
      <c r="Q133" s="31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13" t="s">
        <v>71</v>
      </c>
      <c r="B134" s="14"/>
      <c r="C134" s="15"/>
      <c r="D134" s="16">
        <f t="shared" ref="D134:D141" si="33">C134</f>
        <v>0</v>
      </c>
      <c r="E134" s="29"/>
      <c r="F134" s="16">
        <f t="shared" si="32"/>
        <v>0</v>
      </c>
      <c r="G134" s="32"/>
      <c r="H134" s="4"/>
      <c r="I134" s="4"/>
      <c r="J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13" t="s">
        <v>72</v>
      </c>
      <c r="B135" s="14"/>
      <c r="C135" s="15"/>
      <c r="D135" s="16">
        <f t="shared" si="33"/>
        <v>0</v>
      </c>
      <c r="E135" s="29"/>
      <c r="F135" s="16">
        <f t="shared" si="32"/>
        <v>0</v>
      </c>
      <c r="G135" s="32"/>
      <c r="H135" s="4"/>
      <c r="I135" s="4"/>
      <c r="J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13" t="s">
        <v>73</v>
      </c>
      <c r="B136" s="14"/>
      <c r="C136" s="15"/>
      <c r="D136" s="16">
        <f t="shared" si="33"/>
        <v>0</v>
      </c>
      <c r="E136" s="29"/>
      <c r="F136" s="16">
        <f t="shared" si="32"/>
        <v>0</v>
      </c>
      <c r="G136" s="32"/>
      <c r="H136" s="4"/>
      <c r="I136" s="4"/>
      <c r="J136" s="4"/>
      <c r="M136" s="4"/>
      <c r="N136" s="46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13" t="s">
        <v>74</v>
      </c>
      <c r="B137" s="14"/>
      <c r="C137" s="15"/>
      <c r="D137" s="16">
        <f t="shared" si="33"/>
        <v>0</v>
      </c>
      <c r="E137" s="29"/>
      <c r="F137" s="16">
        <f t="shared" si="32"/>
        <v>0</v>
      </c>
      <c r="G137" s="32"/>
      <c r="H137" s="4"/>
      <c r="I137" s="4"/>
      <c r="J137" s="4"/>
      <c r="M137" s="4"/>
      <c r="N137" s="47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13" t="s">
        <v>75</v>
      </c>
      <c r="B138" s="14"/>
      <c r="C138" s="15"/>
      <c r="D138" s="16">
        <f t="shared" si="33"/>
        <v>0</v>
      </c>
      <c r="E138" s="29"/>
      <c r="F138" s="16">
        <f t="shared" si="32"/>
        <v>0</v>
      </c>
      <c r="G138" s="30"/>
      <c r="H138" s="4"/>
      <c r="I138" s="4"/>
      <c r="J138" s="4"/>
      <c r="M138" s="4"/>
      <c r="N138" s="47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13" t="s">
        <v>76</v>
      </c>
      <c r="B139" s="14"/>
      <c r="C139" s="15"/>
      <c r="D139" s="16">
        <f t="shared" si="33"/>
        <v>0</v>
      </c>
      <c r="E139" s="29"/>
      <c r="F139" s="16">
        <f t="shared" si="32"/>
        <v>0</v>
      </c>
      <c r="G139" s="30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13" t="s">
        <v>77</v>
      </c>
      <c r="B140" s="14"/>
      <c r="C140" s="15"/>
      <c r="D140" s="16">
        <f t="shared" si="33"/>
        <v>0</v>
      </c>
      <c r="E140" s="29"/>
      <c r="F140" s="16">
        <f t="shared" si="32"/>
        <v>0</v>
      </c>
      <c r="G140" s="30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13" t="s">
        <v>78</v>
      </c>
      <c r="B141" s="14"/>
      <c r="C141" s="15"/>
      <c r="D141" s="16">
        <f t="shared" si="33"/>
        <v>0</v>
      </c>
      <c r="E141" s="29"/>
      <c r="F141" s="16">
        <f t="shared" si="32"/>
        <v>0</v>
      </c>
      <c r="G141" s="30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13" t="s">
        <v>79</v>
      </c>
      <c r="B142" s="14"/>
      <c r="C142" s="15"/>
      <c r="D142" s="16">
        <f>C142</f>
        <v>0</v>
      </c>
      <c r="E142" s="29"/>
      <c r="F142" s="16">
        <f t="shared" si="32"/>
        <v>0</v>
      </c>
      <c r="G142" s="30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13" t="s">
        <v>80</v>
      </c>
      <c r="B143" s="14"/>
      <c r="C143" s="15"/>
      <c r="D143" s="16">
        <f t="shared" ref="D143:D146" si="34">C143</f>
        <v>0</v>
      </c>
      <c r="E143" s="29"/>
      <c r="F143" s="16">
        <f t="shared" ref="F143:F145" si="35">SUM(D143:E143)</f>
        <v>0</v>
      </c>
      <c r="G143" s="30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13" t="s">
        <v>80</v>
      </c>
      <c r="B144" s="14"/>
      <c r="C144" s="15"/>
      <c r="D144" s="16">
        <f t="shared" si="34"/>
        <v>0</v>
      </c>
      <c r="E144" s="29"/>
      <c r="F144" s="16">
        <f t="shared" si="35"/>
        <v>0</v>
      </c>
      <c r="G144" s="30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13" t="s">
        <v>80</v>
      </c>
      <c r="B145" s="14"/>
      <c r="C145" s="15"/>
      <c r="D145" s="16">
        <f t="shared" si="34"/>
        <v>0</v>
      </c>
      <c r="E145" s="29"/>
      <c r="F145" s="16">
        <f t="shared" si="35"/>
        <v>0</v>
      </c>
      <c r="G145" s="30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13" t="s">
        <v>80</v>
      </c>
      <c r="B146" s="14"/>
      <c r="C146" s="15"/>
      <c r="D146" s="16">
        <f t="shared" si="34"/>
        <v>0</v>
      </c>
      <c r="E146" s="29"/>
      <c r="F146" s="16">
        <f t="shared" ref="F146" si="36">SUM(D146:E146)</f>
        <v>0</v>
      </c>
      <c r="G146" s="30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7"/>
      <c r="B147" s="7"/>
      <c r="C147" s="18"/>
      <c r="D147" s="18"/>
      <c r="E147" s="18"/>
      <c r="F147" s="18"/>
      <c r="G147" s="3"/>
      <c r="H147" s="3"/>
      <c r="I147" s="3"/>
      <c r="J147" s="3"/>
      <c r="K147" s="4"/>
      <c r="L147" s="4"/>
      <c r="M147" s="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25" t="s">
        <v>81</v>
      </c>
      <c r="B148" s="25"/>
      <c r="C148" s="26">
        <f>SUM(C132:C146)</f>
        <v>0</v>
      </c>
      <c r="D148" s="26">
        <f>SUM(D132:D146)</f>
        <v>0</v>
      </c>
      <c r="E148" s="26">
        <f t="shared" ref="D148:F148" si="37">SUM(E132:E146)</f>
        <v>0</v>
      </c>
      <c r="F148" s="26">
        <f t="shared" si="37"/>
        <v>0</v>
      </c>
      <c r="G148" s="3"/>
      <c r="H148" s="3"/>
      <c r="I148" s="3"/>
      <c r="J148" s="3"/>
      <c r="K148" s="4"/>
      <c r="L148" s="4"/>
      <c r="M148" s="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7"/>
      <c r="B149" s="7"/>
      <c r="C149" s="7"/>
      <c r="D149" s="12"/>
      <c r="E149" s="7"/>
      <c r="F149" s="7"/>
      <c r="G149" s="3"/>
      <c r="H149" s="3"/>
      <c r="I149" s="3"/>
      <c r="J149" s="3"/>
      <c r="K149" s="4"/>
      <c r="L149" s="4"/>
      <c r="M149" s="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7"/>
      <c r="B150" s="7"/>
      <c r="C150" s="33"/>
      <c r="D150" s="7"/>
      <c r="E150" s="7"/>
      <c r="F150" s="7"/>
      <c r="G150" s="3"/>
      <c r="H150" s="3"/>
      <c r="I150" s="3"/>
      <c r="J150" s="3"/>
      <c r="K150" s="4"/>
      <c r="L150" s="4"/>
      <c r="M150" s="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4"/>
      <c r="E152" s="3"/>
      <c r="F152" s="3"/>
      <c r="G152" s="3"/>
      <c r="H152" s="3"/>
      <c r="I152" s="3"/>
      <c r="J152" s="3"/>
      <c r="K152" s="4"/>
      <c r="L152" s="4"/>
      <c r="M152" s="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4"/>
      <c r="L1001" s="4"/>
      <c r="M1001" s="4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4"/>
      <c r="L1002" s="4"/>
      <c r="M1002" s="4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4"/>
      <c r="L1003" s="4"/>
      <c r="M1003" s="4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4"/>
      <c r="L1004" s="4"/>
      <c r="M1004" s="4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4"/>
      <c r="L1005" s="4"/>
      <c r="M1005" s="4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4"/>
      <c r="L1006" s="4"/>
      <c r="M1006" s="4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4"/>
      <c r="L1007" s="4"/>
      <c r="M1007" s="4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4"/>
      <c r="L1008" s="4"/>
      <c r="M1008" s="4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4"/>
      <c r="L1009" s="4"/>
      <c r="M1009" s="4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4"/>
      <c r="L1010" s="4"/>
      <c r="M1010" s="4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4"/>
      <c r="L1011" s="4"/>
      <c r="M1011" s="4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</sheetData>
  <mergeCells count="4">
    <mergeCell ref="A1:F1"/>
    <mergeCell ref="N132:N133"/>
    <mergeCell ref="O132:Q133"/>
    <mergeCell ref="N136:N138"/>
  </mergeCells>
  <printOptions horizontalCentered="1"/>
  <pageMargins left="0.23622047244094491" right="0.23622047244094491" top="0.74803149606299213" bottom="0.74803149606299213" header="0" footer="0"/>
  <pageSetup paperSize="5" scale="80" orientation="portrait" r:id="rId1"/>
  <headerFooter>
    <oddFooter>&amp;R&amp;P 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showGridLines="0" workbookViewId="0">
      <selection activeCell="I12" sqref="I12"/>
    </sheetView>
  </sheetViews>
  <sheetFormatPr baseColWidth="10" defaultColWidth="12.625" defaultRowHeight="15" customHeight="1" x14ac:dyDescent="0.2"/>
  <cols>
    <col min="1" max="1" width="27.75" style="5" customWidth="1"/>
    <col min="2" max="2" width="10.625" style="5" customWidth="1"/>
    <col min="3" max="3" width="5" style="5" customWidth="1"/>
    <col min="4" max="4" width="22.625" style="5" customWidth="1"/>
    <col min="5" max="5" width="10.625" style="5" customWidth="1"/>
    <col min="6" max="6" width="3.375" style="5" customWidth="1"/>
    <col min="7" max="7" width="6.5" style="5" bestFit="1" customWidth="1"/>
    <col min="8" max="26" width="9.375" style="5" customWidth="1"/>
    <col min="27" max="16384" width="12.625" style="5"/>
  </cols>
  <sheetData>
    <row r="1" spans="1:26" ht="12.75" customHeight="1" x14ac:dyDescent="0.25">
      <c r="A1" s="35" t="s">
        <v>82</v>
      </c>
      <c r="B1" s="4"/>
      <c r="C1" s="4"/>
      <c r="D1" s="4"/>
      <c r="E1" s="4"/>
      <c r="F1" s="4"/>
      <c r="G1" s="3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"/>
      <c r="B2" s="4"/>
      <c r="C2" s="4"/>
      <c r="D2" s="4"/>
      <c r="E2" s="4"/>
      <c r="F2" s="4"/>
      <c r="G2" s="3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36" t="s">
        <v>83</v>
      </c>
      <c r="B3" s="2"/>
      <c r="C3" s="4"/>
      <c r="D3" s="36" t="s">
        <v>84</v>
      </c>
      <c r="E3" s="2"/>
      <c r="F3" s="4"/>
      <c r="G3" s="3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4"/>
      <c r="B4" s="4"/>
      <c r="C4" s="4"/>
      <c r="D4" s="4"/>
      <c r="E4" s="4"/>
      <c r="F4" s="4"/>
      <c r="G4" s="3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4" t="str">
        <f>'Coût détaillé'!A127</f>
        <v>Fonds de roulement</v>
      </c>
      <c r="B5" s="37">
        <f>'Coût détaillé'!F127</f>
        <v>0</v>
      </c>
      <c r="C5" s="4"/>
      <c r="D5" s="4" t="str">
        <f>'Coût détaillé'!A132</f>
        <v xml:space="preserve">Mise de fonds du promoteur </v>
      </c>
      <c r="E5" s="37">
        <f>'Coût détaillé'!F132</f>
        <v>0</v>
      </c>
      <c r="F5" s="4"/>
      <c r="G5" s="3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4"/>
      <c r="B6" s="38"/>
      <c r="C6" s="4"/>
      <c r="D6" s="4" t="str">
        <f>'Coût détaillé'!A133</f>
        <v>Transfert d'actifs</v>
      </c>
      <c r="E6" s="38">
        <f>'Coût détaillé'!F133</f>
        <v>0</v>
      </c>
      <c r="F6" s="4"/>
      <c r="G6" s="3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39" t="s">
        <v>85</v>
      </c>
      <c r="B7" s="40">
        <f>SUM(B5:B6)</f>
        <v>0</v>
      </c>
      <c r="C7" s="39"/>
      <c r="D7" s="39" t="s">
        <v>85</v>
      </c>
      <c r="E7" s="40">
        <f>SUM(E5:E6)</f>
        <v>0</v>
      </c>
      <c r="F7" s="4"/>
      <c r="G7" s="30" t="e">
        <f>E7/E23</f>
        <v>#DIV/0!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4"/>
      <c r="B8" s="41"/>
      <c r="C8" s="4"/>
      <c r="D8" s="4"/>
      <c r="E8" s="4"/>
      <c r="F8" s="4"/>
      <c r="G8" s="3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39" t="s">
        <v>86</v>
      </c>
      <c r="B9" s="41"/>
      <c r="C9" s="4"/>
      <c r="D9" s="39" t="s">
        <v>87</v>
      </c>
      <c r="E9" s="4"/>
      <c r="F9" s="4"/>
      <c r="G9" s="3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" t="str">
        <f>'Coût détaillé'!A118</f>
        <v>Frais initiaux (terrain et/ou entreprise)</v>
      </c>
      <c r="B10" s="37">
        <f>'Coût détaillé'!F118</f>
        <v>0</v>
      </c>
      <c r="C10" s="4"/>
      <c r="D10" s="4" t="str">
        <f>'Coût détaillé'!A134</f>
        <v>Prêt Institution financière #1</v>
      </c>
      <c r="E10" s="37">
        <f>'Coût détaillé'!F134</f>
        <v>0</v>
      </c>
      <c r="F10" s="4"/>
      <c r="G10" s="3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4" t="str">
        <f>'Coût détaillé'!A119</f>
        <v>Coûts des infrastructures</v>
      </c>
      <c r="B11" s="38">
        <f>'Coût détaillé'!F119</f>
        <v>0</v>
      </c>
      <c r="C11" s="4"/>
      <c r="D11" s="4" t="str">
        <f>'Coût détaillé'!A135</f>
        <v>Prêt Institution financière #2</v>
      </c>
      <c r="E11" s="37">
        <f>'Coût détaillé'!F135</f>
        <v>0</v>
      </c>
      <c r="F11" s="4"/>
      <c r="G11" s="3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4" t="str">
        <f>'Coût détaillé'!A120</f>
        <v>Bâtiments</v>
      </c>
      <c r="B12" s="37">
        <f>'Coût détaillé'!F120</f>
        <v>0</v>
      </c>
      <c r="C12" s="4"/>
      <c r="D12" s="4" t="s">
        <v>88</v>
      </c>
      <c r="E12" s="37">
        <f>'Coût détaillé'!N136</f>
        <v>0</v>
      </c>
      <c r="F12" s="4"/>
      <c r="G12" s="3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" t="str">
        <f>'Coût détaillé'!A121</f>
        <v>Équipement d'exploitation</v>
      </c>
      <c r="B13" s="38">
        <f>'Coût détaillé'!F121</f>
        <v>0</v>
      </c>
      <c r="C13" s="4"/>
      <c r="D13" s="4" t="str">
        <f>'Coût détaillé'!A139</f>
        <v>Prêt SADC</v>
      </c>
      <c r="E13" s="37">
        <f>'Coût détaillé'!F139+'Coût détaillé'!F140</f>
        <v>0</v>
      </c>
      <c r="F13" s="4"/>
      <c r="G13" s="3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" t="str">
        <f>'Coût détaillé'!A122</f>
        <v>Équipements d'entretien</v>
      </c>
      <c r="B14" s="38">
        <f>'Coût détaillé'!F122</f>
        <v>0</v>
      </c>
      <c r="C14" s="4"/>
      <c r="D14" s="4" t="str">
        <f>'Coût détaillé'!A141</f>
        <v>Subventions</v>
      </c>
      <c r="E14" s="37">
        <f>'Coût détaillé'!F141</f>
        <v>0</v>
      </c>
      <c r="F14" s="4"/>
      <c r="G14" s="30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" t="str">
        <f>'Coût détaillé'!A123</f>
        <v>Matériel roulant</v>
      </c>
      <c r="B15" s="38">
        <f>'Coût détaillé'!F123</f>
        <v>0</v>
      </c>
      <c r="C15" s="4"/>
      <c r="D15" s="4" t="str">
        <f>'Coût détaillé'!A142</f>
        <v>Balance de ventes</v>
      </c>
      <c r="E15" s="37">
        <f>'Coût détaillé'!F142</f>
        <v>0</v>
      </c>
      <c r="F15" s="4"/>
      <c r="G15" s="3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 t="str">
        <f>'Coût détaillé'!A124</f>
        <v>Équipements de bureau</v>
      </c>
      <c r="B16" s="38">
        <f>'Coût détaillé'!F124</f>
        <v>0</v>
      </c>
      <c r="C16" s="4"/>
      <c r="D16" s="4" t="str">
        <f>'Coût détaillé'!A143</f>
        <v>Autres, indiquez</v>
      </c>
      <c r="E16" s="37">
        <f>'Coût détaillé'!F143</f>
        <v>0</v>
      </c>
      <c r="F16" s="4"/>
      <c r="G16" s="30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 t="str">
        <f>'Coût détaillé'!A84</f>
        <v>Matériel informatique</v>
      </c>
      <c r="B17" s="38">
        <f>'Coût détaillé'!F125</f>
        <v>0</v>
      </c>
      <c r="C17" s="4"/>
      <c r="D17" s="4" t="str">
        <f>'Coût détaillé'!A144</f>
        <v>Autres, indiquez</v>
      </c>
      <c r="E17" s="37">
        <f>'Coût détaillé'!F144</f>
        <v>0</v>
      </c>
      <c r="F17" s="4"/>
      <c r="G17" s="3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 t="str">
        <f>'Coût détaillé'!A126</f>
        <v>Frais professionnels</v>
      </c>
      <c r="B18" s="38">
        <f>'Coût détaillé'!F126</f>
        <v>0</v>
      </c>
      <c r="C18" s="4"/>
      <c r="D18" s="4" t="str">
        <f>'Coût détaillé'!A145</f>
        <v>Autres, indiquez</v>
      </c>
      <c r="E18" s="37">
        <f>'Coût détaillé'!F145</f>
        <v>0</v>
      </c>
      <c r="F18" s="4"/>
      <c r="G18" s="30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 t="s">
        <v>89</v>
      </c>
      <c r="B19" s="38">
        <v>0</v>
      </c>
      <c r="C19" s="4"/>
      <c r="D19" s="4" t="str">
        <f>'Coût détaillé'!A146</f>
        <v>Autres, indiquez</v>
      </c>
      <c r="E19" s="37">
        <f>'Coût détaillé'!F146</f>
        <v>0</v>
      </c>
      <c r="F19" s="4"/>
      <c r="G19" s="3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39" t="s">
        <v>85</v>
      </c>
      <c r="B20" s="40">
        <f>SUM(B10:B19)</f>
        <v>0</v>
      </c>
      <c r="C20" s="4"/>
      <c r="D20" s="39" t="s">
        <v>85</v>
      </c>
      <c r="E20" s="40">
        <f>SUM(E10:E18)</f>
        <v>0</v>
      </c>
      <c r="F20" s="4"/>
      <c r="G20" s="30" t="e">
        <f>E20/E23</f>
        <v>#DIV/0!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thickBot="1" x14ac:dyDescent="0.25">
      <c r="A21" s="4"/>
      <c r="B21" s="42"/>
      <c r="C21" s="4"/>
      <c r="D21" s="4"/>
      <c r="E21" s="42"/>
      <c r="F21" s="4"/>
      <c r="G21" s="3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thickTop="1" x14ac:dyDescent="0.2">
      <c r="A22" s="39"/>
      <c r="B22" s="40"/>
      <c r="C22" s="4"/>
      <c r="D22" s="39"/>
      <c r="E22" s="41"/>
      <c r="F22" s="4"/>
      <c r="G22" s="3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39" t="s">
        <v>67</v>
      </c>
      <c r="B23" s="40">
        <f>B7+B20</f>
        <v>0</v>
      </c>
      <c r="C23" s="4"/>
      <c r="D23" s="39" t="s">
        <v>90</v>
      </c>
      <c r="E23" s="40">
        <f>E7+E20</f>
        <v>0</v>
      </c>
      <c r="F23" s="4"/>
      <c r="G23" s="30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30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30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30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3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3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30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3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30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3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3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3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3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3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3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3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3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30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30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30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30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30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3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30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30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3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3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3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3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3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3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3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3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3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3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3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3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30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30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30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30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30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30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30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30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30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30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30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30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30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30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30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30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30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30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30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30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30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30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30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30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30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30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30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30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30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30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30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30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30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30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30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30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30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30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30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30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30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30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30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30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30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3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30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30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30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30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30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30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3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30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30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30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30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30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30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30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30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30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30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30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30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30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30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30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30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30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30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30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30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30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30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30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30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30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30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30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30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30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30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30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30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30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30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30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30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30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30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30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30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30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30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30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30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30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30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30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30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30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30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30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30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30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30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30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30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30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30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30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30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30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30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30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30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30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30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30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30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30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30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30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30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30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30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30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30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30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30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30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30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30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30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30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30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30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30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30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30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30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30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30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30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30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30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30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30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30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30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30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30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30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30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30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30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30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30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30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30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30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30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30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30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30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30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30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30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30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30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30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30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30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30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30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30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30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30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30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30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30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30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30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30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30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30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30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30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30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30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30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30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30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30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30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30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30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30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30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30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30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30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30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30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30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30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30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30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30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30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30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30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30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30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30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30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30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30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30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30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30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30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30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30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30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30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30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30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30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30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30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30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30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30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30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30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30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30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30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30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30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30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30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30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30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30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30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30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30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30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30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30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30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30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30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30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30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30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30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30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30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30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30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30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30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30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30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30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30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30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30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30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30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30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30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30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30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30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30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30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30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30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30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30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30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30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30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30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30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30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30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30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30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30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30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30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30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30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30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30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30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30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30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30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30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30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30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30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30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30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30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30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30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30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30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30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30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30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30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30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30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30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30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30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30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30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30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30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30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30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30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30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30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30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30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30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30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30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30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30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30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30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30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30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30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30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30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30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30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30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30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30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30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30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30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30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30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30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30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30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30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30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30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30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30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30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30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30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30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30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30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30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30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30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30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30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30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30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30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30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30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30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30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30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30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30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30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30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30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30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30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30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30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30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30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30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30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30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30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30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30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30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30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30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30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30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30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30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30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30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30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30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30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30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30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30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30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30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30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30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30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30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30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30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30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30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30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30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30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30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30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30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30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30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30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30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30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30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30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30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30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30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30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30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30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30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30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30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30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30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30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30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30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30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30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30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30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30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30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30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30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30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30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30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30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30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30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30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30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30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30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30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30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30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30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30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30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30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30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30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30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30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30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30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30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30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30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30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30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30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30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30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30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30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30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30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30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30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30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30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30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30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30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30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30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30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30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30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30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30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30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30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30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30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30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30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30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30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30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30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30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30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30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30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30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30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30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30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30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30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30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30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30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30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30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30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30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30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30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30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30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30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30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30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30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30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30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30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30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30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30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30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30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30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30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30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30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30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30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30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30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30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30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30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30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30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30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30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30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30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30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30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30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30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30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30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30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30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30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30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30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30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30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30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30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30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30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30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30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30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30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30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30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30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30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30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30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30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30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30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30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30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30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30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30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30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30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30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30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30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30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30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30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30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30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30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30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30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30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30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30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30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30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30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30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30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30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30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30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30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30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30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30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30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30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30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30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30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30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30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30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30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30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30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30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30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30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30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30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30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30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30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30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30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30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30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30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30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30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30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30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30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30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30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30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30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30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30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30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30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30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30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30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30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30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30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30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30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30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30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30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30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30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30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30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30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30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30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30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30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30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30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30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30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30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30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30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30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30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30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30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30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30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30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30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30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30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30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30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30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30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30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30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30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30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30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30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30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30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30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30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30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30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30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30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30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30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30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30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30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30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30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30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30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30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30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30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30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30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30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30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30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30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30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30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30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30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30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30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30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30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30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30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30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30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30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30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30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30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30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30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30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30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30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30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30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30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30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30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30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30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30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30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30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30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30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30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30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30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30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30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30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30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30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30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30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30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30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30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30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30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30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30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30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30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30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30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30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30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30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30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30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30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30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30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30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30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30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30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30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30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30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30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30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30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30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30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30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30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30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30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30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30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30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30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30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30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30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30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30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30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30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30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30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30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30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30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30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30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30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30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30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30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30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30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30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30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30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30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30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30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30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30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30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30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30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30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30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30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30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30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30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30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30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30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30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30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30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30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30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30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30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30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30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30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30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30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30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30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30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30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30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30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30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30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30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30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30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30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30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30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30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30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30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30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30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30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30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30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30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30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30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30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30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30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30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30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30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30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30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30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30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30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30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30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30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30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30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30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30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30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30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30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30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30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30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30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30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30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30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30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30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30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30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30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30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30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30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30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30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">
      <c r="A1001" s="4"/>
      <c r="B1001" s="4"/>
      <c r="C1001" s="4"/>
      <c r="D1001" s="4"/>
      <c r="E1001" s="4"/>
      <c r="F1001" s="4"/>
      <c r="G1001" s="30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2">
    <mergeCell ref="A3:B3"/>
    <mergeCell ref="D3:E3"/>
  </mergeCells>
  <pageMargins left="0.7" right="0.7" top="0.75" bottom="0.75" header="0" footer="0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09ACDBD328B4C9EBFCBD007FBAE31" ma:contentTypeVersion="13" ma:contentTypeDescription="Crée un document." ma:contentTypeScope="" ma:versionID="cfb44254cd32de6a550a4ec1fdcd024f">
  <xsd:schema xmlns:xsd="http://www.w3.org/2001/XMLSchema" xmlns:xs="http://www.w3.org/2001/XMLSchema" xmlns:p="http://schemas.microsoft.com/office/2006/metadata/properties" xmlns:ns2="fb0968ef-c9d4-4d41-bd68-e0f12d8ef5bc" xmlns:ns3="8b66de9c-2922-42b9-88e5-08a20389e0b8" targetNamespace="http://schemas.microsoft.com/office/2006/metadata/properties" ma:root="true" ma:fieldsID="2c48af1b52d179f4a50e5d0d46fc5ecc" ns2:_="" ns3:_="">
    <xsd:import namespace="fb0968ef-c9d4-4d41-bd68-e0f12d8ef5bc"/>
    <xsd:import namespace="8b66de9c-2922-42b9-88e5-08a20389e0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968ef-c9d4-4d41-bd68-e0f12d8ef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6de9c-2922-42b9-88e5-08a20389e0b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BB4CA9-F7DC-4E3A-AE4B-1D1EBF27A0DB}"/>
</file>

<file path=customXml/itemProps2.xml><?xml version="1.0" encoding="utf-8"?>
<ds:datastoreItem xmlns:ds="http://schemas.openxmlformats.org/officeDocument/2006/customXml" ds:itemID="{758C2CCF-BBD6-4D24-AD05-ABDE487A92EF}"/>
</file>

<file path=customXml/itemProps3.xml><?xml version="1.0" encoding="utf-8"?>
<ds:datastoreItem xmlns:ds="http://schemas.openxmlformats.org/officeDocument/2006/customXml" ds:itemID="{3FF0BE99-AD7B-45DF-A033-964E4B2BA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Coût détaillé</vt:lpstr>
      <vt:lpstr>Coût et financement</vt:lpstr>
      <vt:lpstr>'Coût détaillé'!Zone_d_impression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cp:lastPrinted>2021-02-12T12:16:27Z</cp:lastPrinted>
  <dcterms:created xsi:type="dcterms:W3CDTF">2021-02-12T12:14:08Z</dcterms:created>
  <dcterms:modified xsi:type="dcterms:W3CDTF">2021-02-12T12:17:08Z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0x0101006FB09ACDBD328B4C9EBFCBD007FBAE31</vt:lpwstr>
  </property>
</Properties>
</file>